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workbookProtection workbookPassword="C9F9" lockStructure="1"/>
  <bookViews>
    <workbookView xWindow="300" yWindow="420" windowWidth="18780" windowHeight="8325"/>
  </bookViews>
  <sheets>
    <sheet name="Vergnügungssteuererklärung" sheetId="1" r:id="rId1"/>
  </sheets>
  <definedNames>
    <definedName name="_xlnm.Print_Area" localSheetId="0">Vergnügungssteuererklärung!$A$1:$U$102</definedName>
    <definedName name="_xlnm.Print_Titles" localSheetId="0">Vergnügungssteuererklärung!$1:$3</definedName>
  </definedNames>
  <calcPr calcId="145621"/>
</workbook>
</file>

<file path=xl/calcChain.xml><?xml version="1.0" encoding="utf-8"?>
<calcChain xmlns="http://schemas.openxmlformats.org/spreadsheetml/2006/main">
  <c r="O57" i="1" l="1"/>
  <c r="S78" i="1"/>
  <c r="O59" i="1" l="1"/>
  <c r="O60" i="1"/>
  <c r="O61" i="1"/>
  <c r="O62" i="1"/>
  <c r="O63" i="1"/>
  <c r="O64" i="1"/>
  <c r="O65" i="1"/>
  <c r="U66" i="1"/>
  <c r="U67" i="1"/>
  <c r="U68" i="1"/>
  <c r="U69" i="1"/>
  <c r="U70" i="1"/>
  <c r="U71" i="1"/>
  <c r="U72" i="1"/>
  <c r="U73" i="1"/>
  <c r="O66" i="1"/>
  <c r="O67" i="1"/>
  <c r="O68" i="1"/>
  <c r="O69" i="1"/>
  <c r="O70" i="1"/>
  <c r="O71" i="1"/>
  <c r="O72" i="1"/>
  <c r="O73" i="1"/>
  <c r="X15" i="1"/>
  <c r="Y15" i="1"/>
  <c r="Z15" i="1"/>
  <c r="X16" i="1"/>
  <c r="Y16" i="1"/>
  <c r="Z16" i="1"/>
  <c r="X17" i="1"/>
  <c r="Y17" i="1"/>
  <c r="Z17" i="1"/>
  <c r="W16" i="1"/>
  <c r="W17" i="1"/>
  <c r="W15" i="1"/>
  <c r="S57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X80" i="1"/>
  <c r="W80" i="1"/>
  <c r="AA17" i="1" l="1"/>
  <c r="Y86" i="1" l="1"/>
  <c r="Y90" i="1"/>
  <c r="Y94" i="1"/>
  <c r="Y98" i="1"/>
  <c r="Y87" i="1"/>
  <c r="Y91" i="1"/>
  <c r="Y95" i="1"/>
  <c r="Y99" i="1"/>
  <c r="Y88" i="1"/>
  <c r="Y92" i="1"/>
  <c r="Y96" i="1"/>
  <c r="Y89" i="1"/>
  <c r="Y93" i="1"/>
  <c r="Y97" i="1"/>
  <c r="Y80" i="1"/>
  <c r="S80" i="1" s="1"/>
  <c r="Y84" i="1"/>
  <c r="Y82" i="1"/>
  <c r="Y81" i="1"/>
  <c r="Y83" i="1"/>
  <c r="Y85" i="1"/>
  <c r="U61" i="1"/>
  <c r="U65" i="1"/>
  <c r="U62" i="1"/>
  <c r="U59" i="1"/>
  <c r="U63" i="1"/>
  <c r="U60" i="1"/>
  <c r="U64" i="1"/>
  <c r="S87" i="1"/>
  <c r="S74" i="1" l="1"/>
  <c r="G32" i="1" s="1"/>
  <c r="S93" i="1"/>
  <c r="S89" i="1"/>
  <c r="S85" i="1"/>
  <c r="S81" i="1"/>
  <c r="S97" i="1"/>
  <c r="S96" i="1"/>
  <c r="S92" i="1"/>
  <c r="S88" i="1"/>
  <c r="S84" i="1"/>
  <c r="S99" i="1"/>
  <c r="S95" i="1"/>
  <c r="S91" i="1"/>
  <c r="S83" i="1"/>
  <c r="S98" i="1"/>
  <c r="S94" i="1"/>
  <c r="S90" i="1"/>
  <c r="S86" i="1"/>
  <c r="S82" i="1"/>
  <c r="S100" i="1" l="1"/>
  <c r="G34" i="1" s="1"/>
  <c r="S102" i="1" l="1"/>
  <c r="G36" i="1" s="1"/>
</calcChain>
</file>

<file path=xl/sharedStrings.xml><?xml version="1.0" encoding="utf-8"?>
<sst xmlns="http://schemas.openxmlformats.org/spreadsheetml/2006/main" count="67" uniqueCount="62">
  <si>
    <t>Geräte ohne Gewinnmöglichkeit (Unterhaltungsgeräte)</t>
  </si>
  <si>
    <t>Steuerbetrag</t>
  </si>
  <si>
    <t>Geräte mit Gewinnmöglichkeit (Spielautomaten)</t>
  </si>
  <si>
    <t>Summe</t>
  </si>
  <si>
    <t>Steuern insgesamt</t>
  </si>
  <si>
    <t>Aufstellungsort</t>
  </si>
  <si>
    <t>Name</t>
  </si>
  <si>
    <t>Straße, Hausnummer</t>
  </si>
  <si>
    <t>Postleitzahl, Ort</t>
  </si>
  <si>
    <t xml:space="preserve">A. </t>
  </si>
  <si>
    <t>(Bitte zutreffenden Erhebungszeitraum ankreuzen)</t>
  </si>
  <si>
    <t>Jahr</t>
  </si>
  <si>
    <t>Erhebungszeitraum</t>
  </si>
  <si>
    <t>für Spielgeräte mit und ohne Gewinnmöglichkeit</t>
  </si>
  <si>
    <t>Steuersatz</t>
  </si>
  <si>
    <t>Auswahl Jahre</t>
  </si>
  <si>
    <t>Mindest-
Steuerbeträge</t>
  </si>
  <si>
    <t>Vergnügungssteuererklärung</t>
  </si>
  <si>
    <t>Steuerpflichtiger</t>
  </si>
  <si>
    <t>Telefon</t>
  </si>
  <si>
    <t>eMail</t>
  </si>
  <si>
    <t>Allgemeine Angaben</t>
  </si>
  <si>
    <t xml:space="preserve">I. </t>
  </si>
  <si>
    <t xml:space="preserve">II. </t>
  </si>
  <si>
    <t>III.</t>
  </si>
  <si>
    <t>Name der Einrichtung</t>
  </si>
  <si>
    <t>Pers.konto</t>
  </si>
  <si>
    <t>IV.</t>
  </si>
  <si>
    <t>Summe und Unterschrift</t>
  </si>
  <si>
    <t>zu entrichtende Steuer</t>
  </si>
  <si>
    <t>Details siehe Folgeseite</t>
  </si>
  <si>
    <t>Geräte ohne Gewinnmöglichkeit</t>
  </si>
  <si>
    <t>Geräte mit Gewinnmöglichkeit</t>
  </si>
  <si>
    <t>Datum, eigenhändige Unterschrift des Unternehmers</t>
  </si>
  <si>
    <t>Bezeichnung des Gerätes / der Geräte</t>
  </si>
  <si>
    <t>Anzahl dieser Geräte</t>
  </si>
  <si>
    <t>B.</t>
  </si>
  <si>
    <t>Angaben zu Spielgeräten</t>
  </si>
  <si>
    <t>I.</t>
  </si>
  <si>
    <t>II.</t>
  </si>
  <si>
    <t>letzte Erkl.</t>
  </si>
  <si>
    <t>aktuelle Erkl.</t>
  </si>
  <si>
    <t>Spieleinsatz
§ 8 VgnSt.-Satzung</t>
  </si>
  <si>
    <t>Bezeichnung des Gerätes oder Gerätename</t>
  </si>
  <si>
    <t>Geräte-Nr. oder
Zulassungsnr.</t>
  </si>
  <si>
    <t>Sex-/Gewaltdarstellung</t>
  </si>
  <si>
    <t>20____</t>
  </si>
  <si>
    <t>Auslesetag, Datum des Streifens</t>
  </si>
  <si>
    <t>Gaststätten</t>
  </si>
  <si>
    <t>Spielhallen</t>
  </si>
  <si>
    <t>15 /</t>
  </si>
  <si>
    <t>Hinweise zum Ausfüllen der Steuererklärung</t>
  </si>
  <si>
    <t>1.</t>
  </si>
  <si>
    <t>2.</t>
  </si>
  <si>
    <t>3.</t>
  </si>
  <si>
    <t>Bei mehrmaliger Leerung der Spielgeräte innerhalb eines Monats ist die Gesamtsumme der Leerungen anzugeben.</t>
  </si>
  <si>
    <r>
      <t xml:space="preserve">Die Aufzählung der Geräte ist in der Liste unter </t>
    </r>
    <r>
      <rPr>
        <b/>
        <sz val="10"/>
        <rFont val="Arial"/>
        <family val="2"/>
      </rPr>
      <t>Buchst. B</t>
    </r>
    <r>
      <rPr>
        <sz val="10"/>
        <rFont val="Arial"/>
        <family val="2"/>
      </rPr>
      <t xml:space="preserve"> vorzunehmen.</t>
    </r>
  </si>
  <si>
    <t>4.</t>
  </si>
  <si>
    <t>Auch ein Spieleinsatz von 0,- € führt zur Mindestbesteuerung nach der Vergnügungssteuersatzung.</t>
  </si>
  <si>
    <r>
      <t xml:space="preserve">Je Aufstellungsort ist </t>
    </r>
    <r>
      <rPr>
        <u/>
        <sz val="10"/>
        <rFont val="Arial"/>
        <family val="2"/>
      </rPr>
      <t>eine</t>
    </r>
    <r>
      <rPr>
        <sz val="10"/>
        <rFont val="Arial"/>
        <family val="2"/>
      </rPr>
      <t xml:space="preserve"> Erklärung abzugeben. Bitte fassen Sie </t>
    </r>
    <r>
      <rPr>
        <u/>
        <sz val="10"/>
        <rFont val="Arial"/>
        <family val="2"/>
      </rPr>
      <t>nicht</t>
    </r>
    <r>
      <rPr>
        <sz val="10"/>
        <rFont val="Arial"/>
        <family val="2"/>
      </rPr>
      <t xml:space="preserve"> alle Aufstellungsorte in einer Erklärung zusammen.</t>
    </r>
  </si>
  <si>
    <t>Die Meldung von negativen Beträgen beim Spieleinsatz ist nicht möglich.</t>
  </si>
  <si>
    <t xml:space="preserve">Diese Datei kann ausgedruckt und manuell ausgefüllt werden. 
Wir weisen Sie aber ausdrücklich auf die Vorteile der elektronischen Bearbeitung der Steuererklärung hin.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</si>
</sst>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00"/>
    <numFmt numFmtId="165" formatCode="0_ ;\-0\ "/>
    <numFmt numFmtId="166" formatCode="#,##0.00\ &quot;€&quot;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2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11"/>
      <name val="Calibri"/>
      <family val="2"/>
      <scheme val="minor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4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8"/>
      <color rgb="FF000000"/>
      <name val="Tahoma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b/>
      <sz val="24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  <font>
      <b/>
      <sz val="11"/>
      <name val="Arial Narrow"/>
      <family val="2"/>
    </font>
    <font>
      <u/>
      <sz val="10"/>
      <name val="Arial"/>
      <family val="2"/>
    </font>
    <font>
      <sz val="10"/>
      <color rgb="FFFF0000"/>
      <name val="Arial Narrow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182">
    <xf numFmtId="0" fontId="0" fillId="0" borderId="0" xfId="0"/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Protection="1"/>
    <xf numFmtId="0" fontId="2" fillId="0" borderId="0" xfId="0" applyFont="1" applyProtection="1"/>
    <xf numFmtId="0" fontId="3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Border="1" applyProtection="1"/>
    <xf numFmtId="0" fontId="6" fillId="0" borderId="0" xfId="0" applyFont="1" applyAlignment="1" applyProtection="1">
      <alignment vertical="center" wrapText="1"/>
    </xf>
    <xf numFmtId="0" fontId="5" fillId="0" borderId="0" xfId="0" applyFont="1" applyProtection="1"/>
    <xf numFmtId="0" fontId="7" fillId="0" borderId="0" xfId="0" applyFont="1" applyProtection="1"/>
    <xf numFmtId="9" fontId="3" fillId="0" borderId="0" xfId="2" applyFont="1" applyProtection="1">
      <protection hidden="1"/>
    </xf>
    <xf numFmtId="44" fontId="3" fillId="0" borderId="0" xfId="1" applyFont="1" applyProtection="1">
      <protection hidden="1"/>
    </xf>
    <xf numFmtId="0" fontId="7" fillId="0" borderId="0" xfId="0" applyFont="1" applyProtection="1">
      <protection hidden="1"/>
    </xf>
    <xf numFmtId="44" fontId="7" fillId="0" borderId="0" xfId="1" applyFont="1" applyProtection="1">
      <protection hidden="1"/>
    </xf>
    <xf numFmtId="0" fontId="8" fillId="0" borderId="0" xfId="0" quotePrefix="1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vertical="top"/>
    </xf>
    <xf numFmtId="0" fontId="9" fillId="0" borderId="0" xfId="0" applyFont="1" applyAlignment="1" applyProtection="1">
      <alignment vertical="center" wrapText="1"/>
    </xf>
    <xf numFmtId="44" fontId="2" fillId="0" borderId="0" xfId="1" applyFont="1" applyProtection="1">
      <protection hidden="1"/>
    </xf>
    <xf numFmtId="0" fontId="10" fillId="0" borderId="12" xfId="0" applyFont="1" applyBorder="1" applyAlignment="1" applyProtection="1">
      <alignment vertical="center" wrapText="1"/>
    </xf>
    <xf numFmtId="0" fontId="9" fillId="0" borderId="12" xfId="0" applyFont="1" applyBorder="1" applyAlignment="1" applyProtection="1">
      <alignment vertical="center" wrapText="1"/>
    </xf>
    <xf numFmtId="0" fontId="3" fillId="0" borderId="0" xfId="0" applyFont="1" applyProtection="1"/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top" wrapText="1"/>
    </xf>
    <xf numFmtId="0" fontId="3" fillId="0" borderId="0" xfId="0" applyFont="1" applyBorder="1" applyProtection="1"/>
    <xf numFmtId="0" fontId="3" fillId="0" borderId="0" xfId="0" applyFont="1" applyAlignment="1" applyProtection="1">
      <alignment vertical="center" wrapText="1"/>
    </xf>
    <xf numFmtId="0" fontId="11" fillId="0" borderId="0" xfId="0" applyFont="1" applyProtection="1"/>
    <xf numFmtId="0" fontId="11" fillId="0" borderId="0" xfId="0" applyFont="1" applyBorder="1" applyAlignment="1" applyProtection="1">
      <alignment wrapText="1"/>
    </xf>
    <xf numFmtId="0" fontId="3" fillId="0" borderId="0" xfId="0" applyFont="1" applyAlignment="1" applyProtection="1"/>
    <xf numFmtId="0" fontId="3" fillId="0" borderId="0" xfId="0" applyFont="1" applyAlignment="1" applyProtection="1">
      <protection locked="0" hidden="1"/>
    </xf>
    <xf numFmtId="0" fontId="3" fillId="0" borderId="0" xfId="0" quotePrefix="1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top" wrapText="1"/>
    </xf>
    <xf numFmtId="0" fontId="12" fillId="0" borderId="0" xfId="0" applyFont="1" applyAlignment="1" applyProtection="1">
      <alignment vertical="top"/>
    </xf>
    <xf numFmtId="0" fontId="13" fillId="0" borderId="0" xfId="0" applyFont="1" applyBorder="1" applyAlignment="1" applyProtection="1">
      <alignment vertical="center" wrapText="1"/>
    </xf>
    <xf numFmtId="0" fontId="11" fillId="0" borderId="0" xfId="0" applyFont="1" applyBorder="1" applyProtection="1"/>
    <xf numFmtId="0" fontId="11" fillId="0" borderId="0" xfId="0" applyFont="1" applyBorder="1" applyAlignment="1" applyProtection="1">
      <alignment horizontal="center"/>
    </xf>
    <xf numFmtId="164" fontId="15" fillId="0" borderId="1" xfId="0" applyNumberFormat="1" applyFont="1" applyBorder="1" applyAlignment="1" applyProtection="1">
      <alignment horizontal="left"/>
    </xf>
    <xf numFmtId="0" fontId="15" fillId="0" borderId="0" xfId="0" applyFont="1" applyBorder="1" applyProtection="1"/>
    <xf numFmtId="44" fontId="15" fillId="2" borderId="1" xfId="1" applyFont="1" applyFill="1" applyBorder="1" applyProtection="1"/>
    <xf numFmtId="44" fontId="3" fillId="0" borderId="0" xfId="1" applyFont="1" applyBorder="1" applyProtection="1"/>
    <xf numFmtId="164" fontId="15" fillId="0" borderId="2" xfId="0" applyNumberFormat="1" applyFont="1" applyBorder="1" applyAlignment="1" applyProtection="1">
      <alignment horizontal="left"/>
    </xf>
    <xf numFmtId="0" fontId="11" fillId="0" borderId="0" xfId="0" applyFont="1" applyAlignment="1" applyProtection="1">
      <alignment horizontal="right"/>
    </xf>
    <xf numFmtId="44" fontId="11" fillId="0" borderId="0" xfId="1" applyFont="1" applyBorder="1" applyProtection="1"/>
    <xf numFmtId="0" fontId="5" fillId="0" borderId="13" xfId="0" applyFont="1" applyBorder="1" applyAlignment="1" applyProtection="1"/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15" fillId="0" borderId="13" xfId="0" applyFont="1" applyBorder="1" applyProtection="1"/>
    <xf numFmtId="0" fontId="3" fillId="0" borderId="0" xfId="0" applyNumberFormat="1" applyFont="1" applyProtection="1">
      <protection hidden="1"/>
    </xf>
    <xf numFmtId="44" fontId="2" fillId="0" borderId="0" xfId="0" applyNumberFormat="1" applyFont="1" applyProtection="1">
      <protection hidden="1"/>
    </xf>
    <xf numFmtId="0" fontId="11" fillId="0" borderId="0" xfId="0" quotePrefix="1" applyFont="1" applyFill="1" applyBorder="1" applyAlignment="1" applyProtection="1">
      <alignment vertical="center"/>
    </xf>
    <xf numFmtId="0" fontId="11" fillId="0" borderId="0" xfId="0" quotePrefix="1" applyFont="1" applyFill="1" applyBorder="1" applyAlignment="1" applyProtection="1"/>
    <xf numFmtId="0" fontId="3" fillId="0" borderId="0" xfId="0" applyFont="1" applyFill="1" applyBorder="1" applyAlignment="1" applyProtection="1"/>
    <xf numFmtId="0" fontId="3" fillId="0" borderId="0" xfId="0" applyFont="1" applyFill="1" applyBorder="1" applyProtection="1"/>
    <xf numFmtId="0" fontId="2" fillId="0" borderId="0" xfId="0" applyFont="1" applyFill="1" applyBorder="1" applyProtection="1"/>
    <xf numFmtId="0" fontId="16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vertical="top"/>
    </xf>
    <xf numFmtId="0" fontId="7" fillId="0" borderId="0" xfId="0" applyFont="1" applyBorder="1" applyProtection="1"/>
    <xf numFmtId="0" fontId="11" fillId="0" borderId="0" xfId="0" applyFont="1" applyAlignment="1" applyProtection="1">
      <alignment horizontal="left"/>
    </xf>
    <xf numFmtId="0" fontId="10" fillId="2" borderId="9" xfId="0" applyFont="1" applyFill="1" applyBorder="1" applyAlignment="1" applyProtection="1">
      <alignment vertical="center"/>
    </xf>
    <xf numFmtId="0" fontId="2" fillId="2" borderId="12" xfId="0" applyFont="1" applyFill="1" applyBorder="1" applyAlignment="1" applyProtection="1">
      <alignment vertical="top" wrapText="1"/>
    </xf>
    <xf numFmtId="0" fontId="2" fillId="2" borderId="12" xfId="0" applyFont="1" applyFill="1" applyBorder="1" applyProtection="1"/>
    <xf numFmtId="0" fontId="9" fillId="2" borderId="12" xfId="0" applyFont="1" applyFill="1" applyBorder="1" applyAlignment="1" applyProtection="1">
      <alignment vertical="center" wrapText="1"/>
    </xf>
    <xf numFmtId="0" fontId="2" fillId="2" borderId="10" xfId="0" applyFont="1" applyFill="1" applyBorder="1" applyProtection="1"/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/>
    <xf numFmtId="0" fontId="3" fillId="0" borderId="0" xfId="0" applyFont="1" applyAlignment="1" applyProtection="1">
      <protection hidden="1"/>
    </xf>
    <xf numFmtId="0" fontId="2" fillId="0" borderId="0" xfId="0" applyFont="1" applyBorder="1" applyAlignment="1" applyProtection="1">
      <alignment wrapText="1"/>
    </xf>
    <xf numFmtId="0" fontId="10" fillId="0" borderId="12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0" fillId="2" borderId="12" xfId="0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top"/>
    </xf>
    <xf numFmtId="0" fontId="9" fillId="0" borderId="0" xfId="0" applyFont="1" applyBorder="1" applyAlignment="1" applyProtection="1"/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/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9" fillId="0" borderId="0" xfId="0" quotePrefix="1" applyFont="1" applyBorder="1" applyAlignment="1" applyProtection="1"/>
    <xf numFmtId="0" fontId="20" fillId="0" borderId="0" xfId="0" applyFont="1" applyProtection="1"/>
    <xf numFmtId="0" fontId="21" fillId="0" borderId="0" xfId="0" applyFont="1" applyAlignment="1" applyProtection="1">
      <alignment wrapText="1"/>
    </xf>
    <xf numFmtId="0" fontId="21" fillId="0" borderId="0" xfId="0" applyFont="1" applyAlignment="1" applyProtection="1"/>
    <xf numFmtId="0" fontId="21" fillId="0" borderId="0" xfId="0" applyFont="1" applyBorder="1" applyAlignment="1" applyProtection="1"/>
    <xf numFmtId="0" fontId="14" fillId="0" borderId="0" xfId="0" applyFont="1" applyAlignment="1" applyProtection="1">
      <alignment wrapText="1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 wrapText="1"/>
    </xf>
    <xf numFmtId="0" fontId="14" fillId="0" borderId="0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14" fontId="15" fillId="0" borderId="1" xfId="1" applyNumberFormat="1" applyFont="1" applyBorder="1" applyAlignment="1" applyProtection="1">
      <alignment horizontal="center"/>
      <protection locked="0"/>
    </xf>
    <xf numFmtId="0" fontId="15" fillId="0" borderId="1" xfId="1" applyNumberFormat="1" applyFont="1" applyBorder="1" applyAlignment="1" applyProtection="1">
      <alignment horizontal="left"/>
      <protection locked="0"/>
    </xf>
    <xf numFmtId="0" fontId="14" fillId="0" borderId="13" xfId="0" applyFont="1" applyBorder="1" applyAlignment="1" applyProtection="1">
      <alignment vertical="center"/>
    </xf>
    <xf numFmtId="0" fontId="14" fillId="0" borderId="13" xfId="0" applyFont="1" applyBorder="1" applyAlignment="1" applyProtection="1">
      <alignment horizontal="center" vertical="center"/>
    </xf>
    <xf numFmtId="14" fontId="15" fillId="0" borderId="1" xfId="1" applyNumberFormat="1" applyFont="1" applyFill="1" applyBorder="1" applyAlignment="1" applyProtection="1">
      <alignment horizontal="center"/>
    </xf>
    <xf numFmtId="0" fontId="3" fillId="0" borderId="0" xfId="0" quotePrefix="1" applyFont="1" applyProtection="1">
      <protection hidden="1"/>
    </xf>
    <xf numFmtId="0" fontId="2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/>
      <protection hidden="1"/>
    </xf>
    <xf numFmtId="0" fontId="5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25" fillId="0" borderId="0" xfId="0" applyFont="1" applyProtection="1">
      <protection locked="0" hidden="1"/>
    </xf>
    <xf numFmtId="0" fontId="2" fillId="0" borderId="0" xfId="0" applyFont="1" applyAlignment="1" applyProtection="1">
      <alignment vertical="center"/>
    </xf>
    <xf numFmtId="0" fontId="20" fillId="0" borderId="0" xfId="0" applyFont="1" applyAlignment="1" applyProtection="1"/>
    <xf numFmtId="0" fontId="21" fillId="0" borderId="0" xfId="0" applyFont="1" applyAlignment="1" applyProtection="1">
      <alignment wrapText="1"/>
      <protection hidden="1"/>
    </xf>
    <xf numFmtId="0" fontId="0" fillId="0" borderId="0" xfId="0" applyProtection="1"/>
    <xf numFmtId="0" fontId="15" fillId="0" borderId="0" xfId="0" applyFont="1" applyBorder="1" applyAlignment="1" applyProtection="1"/>
    <xf numFmtId="0" fontId="22" fillId="0" borderId="0" xfId="0" applyFont="1" applyBorder="1" applyAlignment="1" applyProtection="1"/>
    <xf numFmtId="165" fontId="22" fillId="0" borderId="0" xfId="1" applyNumberFormat="1" applyFont="1" applyBorder="1" applyAlignment="1" applyProtection="1">
      <alignment horizontal="center"/>
    </xf>
    <xf numFmtId="14" fontId="15" fillId="0" borderId="1" xfId="1" applyNumberFormat="1" applyFont="1" applyFill="1" applyBorder="1" applyAlignment="1" applyProtection="1">
      <alignment horizontal="center"/>
      <protection locked="0"/>
    </xf>
    <xf numFmtId="44" fontId="26" fillId="0" borderId="14" xfId="1" applyFont="1" applyBorder="1" applyAlignment="1" applyProtection="1"/>
    <xf numFmtId="0" fontId="2" fillId="0" borderId="0" xfId="0" applyFont="1" applyAlignment="1" applyProtection="1">
      <protection locked="0" hidden="1"/>
    </xf>
    <xf numFmtId="0" fontId="3" fillId="0" borderId="0" xfId="0" applyFont="1" applyProtection="1">
      <protection locked="0" hidden="1"/>
    </xf>
    <xf numFmtId="17" fontId="17" fillId="0" borderId="1" xfId="0" applyNumberFormat="1" applyFont="1" applyBorder="1" applyAlignment="1" applyProtection="1">
      <alignment horizontal="center" wrapText="1"/>
      <protection hidden="1"/>
    </xf>
    <xf numFmtId="0" fontId="10" fillId="0" borderId="9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 wrapText="1"/>
    </xf>
    <xf numFmtId="0" fontId="2" fillId="0" borderId="12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/>
    <xf numFmtId="0" fontId="2" fillId="0" borderId="0" xfId="0" applyFont="1" applyAlignment="1" applyProtection="1"/>
    <xf numFmtId="0" fontId="9" fillId="0" borderId="0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horizontal="center"/>
    </xf>
    <xf numFmtId="0" fontId="17" fillId="0" borderId="1" xfId="0" applyFont="1" applyBorder="1" applyAlignment="1" applyProtection="1">
      <alignment vertical="center" wrapText="1"/>
      <protection hidden="1"/>
    </xf>
    <xf numFmtId="44" fontId="5" fillId="0" borderId="0" xfId="1" applyFont="1" applyBorder="1" applyAlignment="1" applyProtection="1"/>
    <xf numFmtId="44" fontId="2" fillId="0" borderId="0" xfId="1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top"/>
    </xf>
    <xf numFmtId="0" fontId="11" fillId="0" borderId="15" xfId="0" applyFont="1" applyBorder="1" applyProtection="1"/>
    <xf numFmtId="0" fontId="2" fillId="0" borderId="1" xfId="0" applyFont="1" applyBorder="1" applyProtection="1"/>
    <xf numFmtId="0" fontId="15" fillId="0" borderId="1" xfId="0" applyFont="1" applyBorder="1" applyAlignment="1" applyProtection="1">
      <alignment horizontal="left"/>
      <protection locked="0"/>
    </xf>
    <xf numFmtId="166" fontId="15" fillId="0" borderId="2" xfId="1" applyNumberFormat="1" applyFont="1" applyBorder="1" applyAlignment="1" applyProtection="1">
      <alignment horizontal="center"/>
    </xf>
    <xf numFmtId="0" fontId="15" fillId="0" borderId="2" xfId="0" applyFont="1" applyBorder="1" applyAlignment="1" applyProtection="1">
      <alignment horizontal="center"/>
      <protection locked="0"/>
    </xf>
    <xf numFmtId="166" fontId="15" fillId="0" borderId="1" xfId="1" applyNumberFormat="1" applyFont="1" applyFill="1" applyBorder="1" applyAlignment="1" applyProtection="1">
      <alignment horizontal="right"/>
      <protection locked="0"/>
    </xf>
    <xf numFmtId="166" fontId="15" fillId="0" borderId="2" xfId="1" applyNumberFormat="1" applyFont="1" applyFill="1" applyBorder="1" applyAlignment="1" applyProtection="1">
      <alignment horizontal="right"/>
      <protection locked="0"/>
    </xf>
    <xf numFmtId="44" fontId="15" fillId="2" borderId="2" xfId="1" applyFont="1" applyFill="1" applyBorder="1" applyAlignment="1" applyProtection="1">
      <alignment horizontal="right"/>
    </xf>
    <xf numFmtId="44" fontId="15" fillId="2" borderId="1" xfId="1" applyFont="1" applyFill="1" applyBorder="1" applyAlignment="1" applyProtection="1">
      <alignment horizontal="right"/>
    </xf>
    <xf numFmtId="166" fontId="15" fillId="0" borderId="1" xfId="1" applyNumberFormat="1" applyFont="1" applyBorder="1" applyAlignment="1" applyProtection="1">
      <alignment horizontal="center"/>
    </xf>
    <xf numFmtId="44" fontId="14" fillId="2" borderId="16" xfId="1" applyFont="1" applyFill="1" applyBorder="1" applyAlignment="1" applyProtection="1">
      <alignment horizontal="center"/>
    </xf>
    <xf numFmtId="166" fontId="28" fillId="0" borderId="2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/>
      <protection locked="0"/>
    </xf>
    <xf numFmtId="0" fontId="23" fillId="0" borderId="4" xfId="0" quotePrefix="1" applyFont="1" applyBorder="1" applyAlignment="1" applyProtection="1">
      <alignment horizontal="center" vertical="center" wrapText="1"/>
    </xf>
    <xf numFmtId="0" fontId="23" fillId="0" borderId="11" xfId="0" quotePrefix="1" applyFont="1" applyBorder="1" applyAlignment="1" applyProtection="1">
      <alignment horizontal="center" vertical="center" wrapText="1"/>
    </xf>
    <xf numFmtId="0" fontId="23" fillId="0" borderId="5" xfId="0" quotePrefix="1" applyFont="1" applyBorder="1" applyAlignment="1" applyProtection="1">
      <alignment horizontal="center" vertical="center" wrapText="1"/>
    </xf>
    <xf numFmtId="0" fontId="4" fillId="0" borderId="6" xfId="0" quotePrefix="1" applyFont="1" applyBorder="1" applyAlignment="1" applyProtection="1">
      <alignment horizontal="center" vertical="center" wrapText="1"/>
    </xf>
    <xf numFmtId="0" fontId="4" fillId="0" borderId="8" xfId="0" quotePrefix="1" applyFont="1" applyBorder="1" applyAlignment="1" applyProtection="1">
      <alignment horizontal="center" vertical="center" wrapText="1"/>
    </xf>
    <xf numFmtId="0" fontId="4" fillId="0" borderId="7" xfId="0" quotePrefix="1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1" fillId="0" borderId="1" xfId="0" applyFont="1" applyBorder="1" applyAlignment="1" applyProtection="1">
      <alignment horizontal="left"/>
      <protection locked="0"/>
    </xf>
    <xf numFmtId="0" fontId="14" fillId="0" borderId="11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49" fontId="29" fillId="0" borderId="2" xfId="3" applyNumberFormat="1" applyBorder="1" applyAlignment="1" applyProtection="1">
      <alignment horizontal="left" wrapText="1"/>
      <protection locked="0"/>
    </xf>
    <xf numFmtId="49" fontId="11" fillId="0" borderId="2" xfId="0" applyNumberFormat="1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left" wrapText="1"/>
      <protection locked="0" hidden="1"/>
    </xf>
    <xf numFmtId="0" fontId="14" fillId="0" borderId="11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49" fontId="11" fillId="0" borderId="1" xfId="0" applyNumberFormat="1" applyFont="1" applyBorder="1" applyAlignment="1" applyProtection="1">
      <alignment horizontal="left" wrapText="1"/>
      <protection locked="0" hidden="1"/>
    </xf>
    <xf numFmtId="0" fontId="20" fillId="0" borderId="0" xfId="0" applyFont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/>
    </xf>
    <xf numFmtId="0" fontId="14" fillId="0" borderId="11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/>
    <xf numFmtId="0" fontId="2" fillId="0" borderId="0" xfId="0" applyFont="1" applyAlignment="1" applyProtection="1"/>
    <xf numFmtId="0" fontId="9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/>
    <xf numFmtId="44" fontId="14" fillId="2" borderId="3" xfId="1" applyFont="1" applyFill="1" applyBorder="1" applyAlignment="1" applyProtection="1">
      <alignment horizontal="right"/>
    </xf>
    <xf numFmtId="44" fontId="14" fillId="2" borderId="9" xfId="1" applyFont="1" applyFill="1" applyBorder="1" applyAlignment="1" applyProtection="1">
      <alignment horizontal="center"/>
    </xf>
    <xf numFmtId="44" fontId="14" fillId="2" borderId="12" xfId="1" applyFont="1" applyFill="1" applyBorder="1" applyAlignment="1" applyProtection="1">
      <alignment horizontal="center"/>
    </xf>
    <xf numFmtId="44" fontId="14" fillId="2" borderId="10" xfId="1" applyFont="1" applyFill="1" applyBorder="1" applyAlignment="1" applyProtection="1">
      <alignment horizontal="center"/>
    </xf>
  </cellXfs>
  <cellStyles count="4">
    <cellStyle name="Hyperlink" xfId="3" builtinId="8"/>
    <cellStyle name="Prozent" xfId="2" builtinId="5"/>
    <cellStyle name="Standard" xfId="0" builtinId="0"/>
    <cellStyle name="Währung" xfId="1" builtinId="4"/>
  </cellStyles>
  <dxfs count="3"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ctrlProps/ctrlProp1.xml><?xml version="1.0" encoding="utf-8"?>
<formControlPr xmlns="http://schemas.microsoft.com/office/spreadsheetml/2009/9/main" objectType="CheckBox" fmlaLink="AC15" lockText="1" noThreeD="1"/>
</file>

<file path=xl/ctrlProps/ctrlProp10.xml><?xml version="1.0" encoding="utf-8"?>
<formControlPr xmlns="http://schemas.microsoft.com/office/spreadsheetml/2009/9/main" objectType="CheckBox" fmlaLink="AF15" lockText="1" noThreeD="1"/>
</file>

<file path=xl/ctrlProps/ctrlProp11.xml><?xml version="1.0" encoding="utf-8"?>
<formControlPr xmlns="http://schemas.microsoft.com/office/spreadsheetml/2009/9/main" objectType="CheckBox" fmlaLink="AF16" lockText="1" noThreeD="1"/>
</file>

<file path=xl/ctrlProps/ctrlProp12.xml><?xml version="1.0" encoding="utf-8"?>
<formControlPr xmlns="http://schemas.microsoft.com/office/spreadsheetml/2009/9/main" objectType="CheckBox" fmlaLink="AF17" lockText="1" noThreeD="1"/>
</file>

<file path=xl/ctrlProps/ctrlProp13.xml><?xml version="1.0" encoding="utf-8"?>
<formControlPr xmlns="http://schemas.microsoft.com/office/spreadsheetml/2009/9/main" objectType="CheckBox" fmlaLink="W59" lockText="1" noThreeD="1"/>
</file>

<file path=xl/ctrlProps/ctrlProp14.xml><?xml version="1.0" encoding="utf-8"?>
<formControlPr xmlns="http://schemas.microsoft.com/office/spreadsheetml/2009/9/main" objectType="CheckBox" fmlaLink="W60" lockText="1" noThreeD="1"/>
</file>

<file path=xl/ctrlProps/ctrlProp15.xml><?xml version="1.0" encoding="utf-8"?>
<formControlPr xmlns="http://schemas.microsoft.com/office/spreadsheetml/2009/9/main" objectType="CheckBox" fmlaLink="W61" lockText="1" noThreeD="1"/>
</file>

<file path=xl/ctrlProps/ctrlProp16.xml><?xml version="1.0" encoding="utf-8"?>
<formControlPr xmlns="http://schemas.microsoft.com/office/spreadsheetml/2009/9/main" objectType="CheckBox" fmlaLink="W62" lockText="1" noThreeD="1"/>
</file>

<file path=xl/ctrlProps/ctrlProp17.xml><?xml version="1.0" encoding="utf-8"?>
<formControlPr xmlns="http://schemas.microsoft.com/office/spreadsheetml/2009/9/main" objectType="CheckBox" fmlaLink="W63" lockText="1" noThreeD="1"/>
</file>

<file path=xl/ctrlProps/ctrlProp18.xml><?xml version="1.0" encoding="utf-8"?>
<formControlPr xmlns="http://schemas.microsoft.com/office/spreadsheetml/2009/9/main" objectType="CheckBox" fmlaLink="W64" lockText="1" noThreeD="1"/>
</file>

<file path=xl/ctrlProps/ctrlProp19.xml><?xml version="1.0" encoding="utf-8"?>
<formControlPr xmlns="http://schemas.microsoft.com/office/spreadsheetml/2009/9/main" objectType="CheckBox" fmlaLink="W65" lockText="1" noThreeD="1"/>
</file>

<file path=xl/ctrlProps/ctrlProp2.xml><?xml version="1.0" encoding="utf-8"?>
<formControlPr xmlns="http://schemas.microsoft.com/office/spreadsheetml/2009/9/main" objectType="CheckBox" fmlaLink="AC16" lockText="1" noThreeD="1"/>
</file>

<file path=xl/ctrlProps/ctrlProp20.xml><?xml version="1.0" encoding="utf-8"?>
<formControlPr xmlns="http://schemas.microsoft.com/office/spreadsheetml/2009/9/main" objectType="CheckBox" fmlaLink="W66" lockText="1" noThreeD="1"/>
</file>

<file path=xl/ctrlProps/ctrlProp21.xml><?xml version="1.0" encoding="utf-8"?>
<formControlPr xmlns="http://schemas.microsoft.com/office/spreadsheetml/2009/9/main" objectType="CheckBox" fmlaLink="W67" lockText="1" noThreeD="1"/>
</file>

<file path=xl/ctrlProps/ctrlProp22.xml><?xml version="1.0" encoding="utf-8"?>
<formControlPr xmlns="http://schemas.microsoft.com/office/spreadsheetml/2009/9/main" objectType="CheckBox" fmlaLink="W68" lockText="1" noThreeD="1"/>
</file>

<file path=xl/ctrlProps/ctrlProp23.xml><?xml version="1.0" encoding="utf-8"?>
<formControlPr xmlns="http://schemas.microsoft.com/office/spreadsheetml/2009/9/main" objectType="CheckBox" fmlaLink="W69" lockText="1" noThreeD="1"/>
</file>

<file path=xl/ctrlProps/ctrlProp24.xml><?xml version="1.0" encoding="utf-8"?>
<formControlPr xmlns="http://schemas.microsoft.com/office/spreadsheetml/2009/9/main" objectType="CheckBox" fmlaLink="W70" lockText="1" noThreeD="1"/>
</file>

<file path=xl/ctrlProps/ctrlProp25.xml><?xml version="1.0" encoding="utf-8"?>
<formControlPr xmlns="http://schemas.microsoft.com/office/spreadsheetml/2009/9/main" objectType="CheckBox" fmlaLink="W71" lockText="1" noThreeD="1"/>
</file>

<file path=xl/ctrlProps/ctrlProp26.xml><?xml version="1.0" encoding="utf-8"?>
<formControlPr xmlns="http://schemas.microsoft.com/office/spreadsheetml/2009/9/main" objectType="CheckBox" fmlaLink="W72" lockText="1" noThreeD="1"/>
</file>

<file path=xl/ctrlProps/ctrlProp27.xml><?xml version="1.0" encoding="utf-8"?>
<formControlPr xmlns="http://schemas.microsoft.com/office/spreadsheetml/2009/9/main" objectType="CheckBox" fmlaLink="W73" lockText="1" noThreeD="1"/>
</file>

<file path=xl/ctrlProps/ctrlProp3.xml><?xml version="1.0" encoding="utf-8"?>
<formControlPr xmlns="http://schemas.microsoft.com/office/spreadsheetml/2009/9/main" objectType="CheckBox" fmlaLink="AC17" lockText="1" noThreeD="1"/>
</file>

<file path=xl/ctrlProps/ctrlProp4.xml><?xml version="1.0" encoding="utf-8"?>
<formControlPr xmlns="http://schemas.microsoft.com/office/spreadsheetml/2009/9/main" objectType="CheckBox" fmlaLink="AD15" lockText="1" noThreeD="1"/>
</file>

<file path=xl/ctrlProps/ctrlProp5.xml><?xml version="1.0" encoding="utf-8"?>
<formControlPr xmlns="http://schemas.microsoft.com/office/spreadsheetml/2009/9/main" objectType="CheckBox" fmlaLink="AD16" lockText="1" noThreeD="1"/>
</file>

<file path=xl/ctrlProps/ctrlProp6.xml><?xml version="1.0" encoding="utf-8"?>
<formControlPr xmlns="http://schemas.microsoft.com/office/spreadsheetml/2009/9/main" objectType="CheckBox" fmlaLink="AD17" lockText="1" noThreeD="1"/>
</file>

<file path=xl/ctrlProps/ctrlProp7.xml><?xml version="1.0" encoding="utf-8"?>
<formControlPr xmlns="http://schemas.microsoft.com/office/spreadsheetml/2009/9/main" objectType="CheckBox" fmlaLink="AE15" lockText="1" noThreeD="1"/>
</file>

<file path=xl/ctrlProps/ctrlProp8.xml><?xml version="1.0" encoding="utf-8"?>
<formControlPr xmlns="http://schemas.microsoft.com/office/spreadsheetml/2009/9/main" objectType="CheckBox" fmlaLink="AE16" lockText="1" noThreeD="1"/>
</file>

<file path=xl/ctrlProps/ctrlProp9.xml><?xml version="1.0" encoding="utf-8"?>
<formControlPr xmlns="http://schemas.microsoft.com/office/spreadsheetml/2009/9/main" objectType="CheckBox" fmlaLink="AE17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104775</xdr:rowOff>
        </xdr:from>
        <xdr:to>
          <xdr:col>15</xdr:col>
          <xdr:colOff>28575</xdr:colOff>
          <xdr:row>24</xdr:row>
          <xdr:rowOff>47625</xdr:rowOff>
        </xdr:to>
        <xdr:sp macro="" textlink="">
          <xdr:nvSpPr>
            <xdr:cNvPr id="1059" name="Spielhalle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95250</xdr:rowOff>
        </xdr:from>
        <xdr:to>
          <xdr:col>15</xdr:col>
          <xdr:colOff>28575</xdr:colOff>
          <xdr:row>25</xdr:row>
          <xdr:rowOff>85725</xdr:rowOff>
        </xdr:to>
        <xdr:sp macro="" textlink="">
          <xdr:nvSpPr>
            <xdr:cNvPr id="1060" name="Wirtschaft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>
    <xdr:from>
      <xdr:col>14</xdr:col>
      <xdr:colOff>171450</xdr:colOff>
      <xdr:row>0</xdr:row>
      <xdr:rowOff>9525</xdr:rowOff>
    </xdr:from>
    <xdr:to>
      <xdr:col>20</xdr:col>
      <xdr:colOff>57150</xdr:colOff>
      <xdr:row>2</xdr:row>
      <xdr:rowOff>152400</xdr:rowOff>
    </xdr:to>
    <xdr:sp macro="" textlink="">
      <xdr:nvSpPr>
        <xdr:cNvPr id="4" name="Textfeld 3"/>
        <xdr:cNvSpPr txBox="1"/>
      </xdr:nvSpPr>
      <xdr:spPr>
        <a:xfrm>
          <a:off x="5734050" y="9525"/>
          <a:ext cx="2390775" cy="800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2000" b="1"/>
            <a:t>Verbandsgemeinde</a:t>
          </a:r>
        </a:p>
        <a:p>
          <a:pPr algn="ctr"/>
          <a:r>
            <a:rPr lang="de-DE" sz="2000" b="1"/>
            <a:t>Wonnegau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14</xdr:row>
          <xdr:rowOff>0</xdr:rowOff>
        </xdr:from>
        <xdr:to>
          <xdr:col>9</xdr:col>
          <xdr:colOff>666750</xdr:colOff>
          <xdr:row>15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Januar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15</xdr:row>
          <xdr:rowOff>0</xdr:rowOff>
        </xdr:from>
        <xdr:to>
          <xdr:col>9</xdr:col>
          <xdr:colOff>666750</xdr:colOff>
          <xdr:row>16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Februar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16</xdr:row>
          <xdr:rowOff>9525</xdr:rowOff>
        </xdr:from>
        <xdr:to>
          <xdr:col>9</xdr:col>
          <xdr:colOff>666750</xdr:colOff>
          <xdr:row>17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März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352425</xdr:colOff>
          <xdr:row>14</xdr:row>
          <xdr:rowOff>0</xdr:rowOff>
        </xdr:from>
        <xdr:to>
          <xdr:col>14</xdr:col>
          <xdr:colOff>133350</xdr:colOff>
          <xdr:row>15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April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352425</xdr:colOff>
          <xdr:row>15</xdr:row>
          <xdr:rowOff>0</xdr:rowOff>
        </xdr:from>
        <xdr:to>
          <xdr:col>14</xdr:col>
          <xdr:colOff>133350</xdr:colOff>
          <xdr:row>15</xdr:row>
          <xdr:rowOff>276225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352425</xdr:colOff>
          <xdr:row>16</xdr:row>
          <xdr:rowOff>9525</xdr:rowOff>
        </xdr:from>
        <xdr:to>
          <xdr:col>14</xdr:col>
          <xdr:colOff>133350</xdr:colOff>
          <xdr:row>17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609600</xdr:colOff>
          <xdr:row>14</xdr:row>
          <xdr:rowOff>0</xdr:rowOff>
        </xdr:from>
        <xdr:to>
          <xdr:col>16</xdr:col>
          <xdr:colOff>590550</xdr:colOff>
          <xdr:row>15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Juli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609600</xdr:colOff>
          <xdr:row>15</xdr:row>
          <xdr:rowOff>9525</xdr:rowOff>
        </xdr:from>
        <xdr:to>
          <xdr:col>16</xdr:col>
          <xdr:colOff>590550</xdr:colOff>
          <xdr:row>16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August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600075</xdr:colOff>
          <xdr:row>16</xdr:row>
          <xdr:rowOff>9525</xdr:rowOff>
        </xdr:from>
        <xdr:to>
          <xdr:col>16</xdr:col>
          <xdr:colOff>581025</xdr:colOff>
          <xdr:row>16</xdr:row>
          <xdr:rowOff>276225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September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323850</xdr:colOff>
          <xdr:row>14</xdr:row>
          <xdr:rowOff>0</xdr:rowOff>
        </xdr:from>
        <xdr:to>
          <xdr:col>20</xdr:col>
          <xdr:colOff>28575</xdr:colOff>
          <xdr:row>15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Oktober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323850</xdr:colOff>
          <xdr:row>15</xdr:row>
          <xdr:rowOff>0</xdr:rowOff>
        </xdr:from>
        <xdr:to>
          <xdr:col>20</xdr:col>
          <xdr:colOff>28575</xdr:colOff>
          <xdr:row>16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November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323850</xdr:colOff>
          <xdr:row>16</xdr:row>
          <xdr:rowOff>9525</xdr:rowOff>
        </xdr:from>
        <xdr:to>
          <xdr:col>20</xdr:col>
          <xdr:colOff>28575</xdr:colOff>
          <xdr:row>17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Dezember</a:t>
              </a:r>
            </a:p>
          </xdr:txBody>
        </xdr:sp>
        <xdr:clientData/>
      </xdr:twoCellAnchor>
    </mc:Choice>
    <mc:Fallback/>
  </mc:AlternateContent>
  <xdr:twoCellAnchor>
    <xdr:from>
      <xdr:col>11</xdr:col>
      <xdr:colOff>407221</xdr:colOff>
      <xdr:row>28</xdr:row>
      <xdr:rowOff>228600</xdr:rowOff>
    </xdr:from>
    <xdr:to>
      <xdr:col>21</xdr:col>
      <xdr:colOff>9525</xdr:colOff>
      <xdr:row>38</xdr:row>
      <xdr:rowOff>114300</xdr:rowOff>
    </xdr:to>
    <xdr:pic>
      <xdr:nvPicPr>
        <xdr:cNvPr id="28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997" t="22786" r="20911" b="56889"/>
        <a:stretch>
          <a:fillRect/>
        </a:stretch>
      </xdr:blipFill>
      <xdr:spPr bwMode="auto">
        <a:xfrm>
          <a:off x="4960171" y="6962775"/>
          <a:ext cx="3983804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171449</xdr:colOff>
      <xdr:row>0</xdr:row>
      <xdr:rowOff>22051</xdr:rowOff>
    </xdr:from>
    <xdr:to>
      <xdr:col>20</xdr:col>
      <xdr:colOff>781050</xdr:colOff>
      <xdr:row>2</xdr:row>
      <xdr:rowOff>99395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6274" y="22051"/>
          <a:ext cx="609601" cy="73456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323850</xdr:colOff>
          <xdr:row>58</xdr:row>
          <xdr:rowOff>19050</xdr:rowOff>
        </xdr:from>
        <xdr:to>
          <xdr:col>18</xdr:col>
          <xdr:colOff>628650</xdr:colOff>
          <xdr:row>58</xdr:row>
          <xdr:rowOff>238125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323850</xdr:colOff>
          <xdr:row>59</xdr:row>
          <xdr:rowOff>19050</xdr:rowOff>
        </xdr:from>
        <xdr:to>
          <xdr:col>18</xdr:col>
          <xdr:colOff>628650</xdr:colOff>
          <xdr:row>59</xdr:row>
          <xdr:rowOff>238125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323850</xdr:colOff>
          <xdr:row>60</xdr:row>
          <xdr:rowOff>19050</xdr:rowOff>
        </xdr:from>
        <xdr:to>
          <xdr:col>18</xdr:col>
          <xdr:colOff>628650</xdr:colOff>
          <xdr:row>60</xdr:row>
          <xdr:rowOff>238125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323850</xdr:colOff>
          <xdr:row>61</xdr:row>
          <xdr:rowOff>19050</xdr:rowOff>
        </xdr:from>
        <xdr:to>
          <xdr:col>18</xdr:col>
          <xdr:colOff>628650</xdr:colOff>
          <xdr:row>61</xdr:row>
          <xdr:rowOff>238125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323850</xdr:colOff>
          <xdr:row>62</xdr:row>
          <xdr:rowOff>19050</xdr:rowOff>
        </xdr:from>
        <xdr:to>
          <xdr:col>18</xdr:col>
          <xdr:colOff>628650</xdr:colOff>
          <xdr:row>62</xdr:row>
          <xdr:rowOff>238125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323850</xdr:colOff>
          <xdr:row>63</xdr:row>
          <xdr:rowOff>19050</xdr:rowOff>
        </xdr:from>
        <xdr:to>
          <xdr:col>18</xdr:col>
          <xdr:colOff>628650</xdr:colOff>
          <xdr:row>63</xdr:row>
          <xdr:rowOff>238125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323850</xdr:colOff>
          <xdr:row>64</xdr:row>
          <xdr:rowOff>19050</xdr:rowOff>
        </xdr:from>
        <xdr:to>
          <xdr:col>18</xdr:col>
          <xdr:colOff>628650</xdr:colOff>
          <xdr:row>64</xdr:row>
          <xdr:rowOff>238125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323850</xdr:colOff>
          <xdr:row>65</xdr:row>
          <xdr:rowOff>19050</xdr:rowOff>
        </xdr:from>
        <xdr:to>
          <xdr:col>18</xdr:col>
          <xdr:colOff>628650</xdr:colOff>
          <xdr:row>65</xdr:row>
          <xdr:rowOff>238125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323850</xdr:colOff>
          <xdr:row>66</xdr:row>
          <xdr:rowOff>19050</xdr:rowOff>
        </xdr:from>
        <xdr:to>
          <xdr:col>18</xdr:col>
          <xdr:colOff>628650</xdr:colOff>
          <xdr:row>66</xdr:row>
          <xdr:rowOff>238125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323850</xdr:colOff>
          <xdr:row>67</xdr:row>
          <xdr:rowOff>19050</xdr:rowOff>
        </xdr:from>
        <xdr:to>
          <xdr:col>18</xdr:col>
          <xdr:colOff>628650</xdr:colOff>
          <xdr:row>67</xdr:row>
          <xdr:rowOff>238125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323850</xdr:colOff>
          <xdr:row>68</xdr:row>
          <xdr:rowOff>19050</xdr:rowOff>
        </xdr:from>
        <xdr:to>
          <xdr:col>18</xdr:col>
          <xdr:colOff>628650</xdr:colOff>
          <xdr:row>68</xdr:row>
          <xdr:rowOff>238125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323850</xdr:colOff>
          <xdr:row>69</xdr:row>
          <xdr:rowOff>19050</xdr:rowOff>
        </xdr:from>
        <xdr:to>
          <xdr:col>18</xdr:col>
          <xdr:colOff>628650</xdr:colOff>
          <xdr:row>69</xdr:row>
          <xdr:rowOff>238125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323850</xdr:colOff>
          <xdr:row>70</xdr:row>
          <xdr:rowOff>19050</xdr:rowOff>
        </xdr:from>
        <xdr:to>
          <xdr:col>18</xdr:col>
          <xdr:colOff>628650</xdr:colOff>
          <xdr:row>70</xdr:row>
          <xdr:rowOff>238125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323850</xdr:colOff>
          <xdr:row>71</xdr:row>
          <xdr:rowOff>19050</xdr:rowOff>
        </xdr:from>
        <xdr:to>
          <xdr:col>18</xdr:col>
          <xdr:colOff>628650</xdr:colOff>
          <xdr:row>71</xdr:row>
          <xdr:rowOff>238125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323850</xdr:colOff>
          <xdr:row>72</xdr:row>
          <xdr:rowOff>19050</xdr:rowOff>
        </xdr:from>
        <xdr:to>
          <xdr:col>18</xdr:col>
          <xdr:colOff>628650</xdr:colOff>
          <xdr:row>72</xdr:row>
          <xdr:rowOff>238125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13" Type="http://schemas.openxmlformats.org/officeDocument/2006/relationships/ctrlProp" Target="../ctrlProps/ctrlProp6.xml"/><Relationship Id="rId18" Type="http://schemas.openxmlformats.org/officeDocument/2006/relationships/ctrlProp" Target="../ctrlProps/ctrlProp11.xml"/><Relationship Id="rId26" Type="http://schemas.openxmlformats.org/officeDocument/2006/relationships/ctrlProp" Target="../ctrlProps/ctrlProp19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4.xml"/><Relationship Id="rId34" Type="http://schemas.openxmlformats.org/officeDocument/2006/relationships/ctrlProp" Target="../ctrlProps/ctrlProp27.xml"/><Relationship Id="rId7" Type="http://schemas.openxmlformats.org/officeDocument/2006/relationships/image" Target="../media/image2.emf"/><Relationship Id="rId12" Type="http://schemas.openxmlformats.org/officeDocument/2006/relationships/ctrlProp" Target="../ctrlProps/ctrlProp5.xml"/><Relationship Id="rId17" Type="http://schemas.openxmlformats.org/officeDocument/2006/relationships/ctrlProp" Target="../ctrlProps/ctrlProp10.xml"/><Relationship Id="rId25" Type="http://schemas.openxmlformats.org/officeDocument/2006/relationships/ctrlProp" Target="../ctrlProps/ctrlProp18.xml"/><Relationship Id="rId33" Type="http://schemas.openxmlformats.org/officeDocument/2006/relationships/ctrlProp" Target="../ctrlProps/ctrlProp26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9.xml"/><Relationship Id="rId20" Type="http://schemas.openxmlformats.org/officeDocument/2006/relationships/ctrlProp" Target="../ctrlProps/ctrlProp13.xml"/><Relationship Id="rId29" Type="http://schemas.openxmlformats.org/officeDocument/2006/relationships/ctrlProp" Target="../ctrlProps/ctrlProp2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trlProp" Target="../ctrlProps/ctrlProp4.xml"/><Relationship Id="rId24" Type="http://schemas.openxmlformats.org/officeDocument/2006/relationships/ctrlProp" Target="../ctrlProps/ctrlProp17.xml"/><Relationship Id="rId32" Type="http://schemas.openxmlformats.org/officeDocument/2006/relationships/ctrlProp" Target="../ctrlProps/ctrlProp25.xml"/><Relationship Id="rId5" Type="http://schemas.openxmlformats.org/officeDocument/2006/relationships/image" Target="../media/image1.emf"/><Relationship Id="rId15" Type="http://schemas.openxmlformats.org/officeDocument/2006/relationships/ctrlProp" Target="../ctrlProps/ctrlProp8.xml"/><Relationship Id="rId23" Type="http://schemas.openxmlformats.org/officeDocument/2006/relationships/ctrlProp" Target="../ctrlProps/ctrlProp16.xml"/><Relationship Id="rId28" Type="http://schemas.openxmlformats.org/officeDocument/2006/relationships/ctrlProp" Target="../ctrlProps/ctrlProp21.xml"/><Relationship Id="rId10" Type="http://schemas.openxmlformats.org/officeDocument/2006/relationships/ctrlProp" Target="../ctrlProps/ctrlProp3.xml"/><Relationship Id="rId19" Type="http://schemas.openxmlformats.org/officeDocument/2006/relationships/ctrlProp" Target="../ctrlProps/ctrlProp12.xml"/><Relationship Id="rId31" Type="http://schemas.openxmlformats.org/officeDocument/2006/relationships/ctrlProp" Target="../ctrlProps/ctrlProp24.xml"/><Relationship Id="rId4" Type="http://schemas.openxmlformats.org/officeDocument/2006/relationships/control" Target="../activeX/activeX1.xml"/><Relationship Id="rId9" Type="http://schemas.openxmlformats.org/officeDocument/2006/relationships/ctrlProp" Target="../ctrlProps/ctrlProp2.xml"/><Relationship Id="rId14" Type="http://schemas.openxmlformats.org/officeDocument/2006/relationships/ctrlProp" Target="../ctrlProps/ctrlProp7.xml"/><Relationship Id="rId22" Type="http://schemas.openxmlformats.org/officeDocument/2006/relationships/ctrlProp" Target="../ctrlProps/ctrlProp15.xml"/><Relationship Id="rId27" Type="http://schemas.openxmlformats.org/officeDocument/2006/relationships/ctrlProp" Target="../ctrlProps/ctrlProp20.xml"/><Relationship Id="rId30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AF129"/>
  <sheetViews>
    <sheetView showGridLines="0" tabSelected="1" zoomScaleNormal="100" zoomScalePageLayoutView="80" workbookViewId="0">
      <selection activeCell="E9" sqref="E9:L9"/>
    </sheetView>
  </sheetViews>
  <sheetFormatPr baseColWidth="10" defaultRowHeight="15" x14ac:dyDescent="0.25"/>
  <cols>
    <col min="1" max="1" width="4.42578125" style="9" customWidth="1"/>
    <col min="2" max="2" width="22.42578125" style="9" customWidth="1"/>
    <col min="3" max="4" width="1" style="59" customWidth="1"/>
    <col min="5" max="5" width="12.140625" style="9" customWidth="1"/>
    <col min="6" max="6" width="1" style="59" customWidth="1"/>
    <col min="7" max="7" width="12.140625" style="9" customWidth="1"/>
    <col min="8" max="9" width="1" style="59" customWidth="1"/>
    <col min="10" max="10" width="12.140625" style="9" customWidth="1"/>
    <col min="11" max="11" width="1" style="59" customWidth="1"/>
    <col min="12" max="12" width="12.140625" style="9" customWidth="1"/>
    <col min="13" max="14" width="1" style="59" customWidth="1"/>
    <col min="15" max="15" width="10.140625" style="9" customWidth="1"/>
    <col min="16" max="16" width="1" style="59" customWidth="1"/>
    <col min="17" max="17" width="10.140625" style="9" customWidth="1"/>
    <col min="18" max="18" width="1" style="59" customWidth="1"/>
    <col min="19" max="19" width="14.28515625" style="9" customWidth="1"/>
    <col min="20" max="20" width="1" style="59" customWidth="1"/>
    <col min="21" max="21" width="12.140625" style="9" customWidth="1"/>
    <col min="22" max="22" width="11.42578125" style="9" hidden="1" customWidth="1"/>
    <col min="23" max="26" width="11.42578125" style="20" hidden="1" customWidth="1"/>
    <col min="27" max="31" width="11.42578125" style="9" hidden="1" customWidth="1"/>
    <col min="32" max="32" width="11.85546875" style="9" hidden="1" customWidth="1"/>
    <col min="33" max="34" width="11.42578125" style="9" customWidth="1"/>
    <col min="35" max="16384" width="11.42578125" style="9"/>
  </cols>
  <sheetData>
    <row r="1" spans="1:32" s="3" customFormat="1" ht="29.25" customHeight="1" x14ac:dyDescent="0.2">
      <c r="A1" s="150" t="s">
        <v>17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  <c r="M1" s="2"/>
      <c r="N1" s="2"/>
      <c r="O1" s="2"/>
      <c r="P1" s="2"/>
      <c r="R1" s="2"/>
      <c r="T1" s="2"/>
      <c r="W1" s="4" t="s">
        <v>14</v>
      </c>
      <c r="X1" s="4" t="s">
        <v>15</v>
      </c>
      <c r="Y1" s="68" t="s">
        <v>16</v>
      </c>
      <c r="Z1" s="4"/>
      <c r="AA1" s="5"/>
      <c r="AB1" s="5"/>
      <c r="AC1" s="5"/>
      <c r="AD1" s="5"/>
      <c r="AE1" s="5"/>
      <c r="AF1" s="5"/>
    </row>
    <row r="2" spans="1:32" ht="22.5" customHeight="1" thickBot="1" x14ac:dyDescent="0.35">
      <c r="A2" s="153" t="s">
        <v>13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  <c r="M2" s="6"/>
      <c r="N2" s="6"/>
      <c r="O2" s="6"/>
      <c r="P2" s="6"/>
      <c r="Q2" s="7"/>
      <c r="R2" s="6"/>
      <c r="S2" s="8"/>
      <c r="T2" s="6"/>
      <c r="U2" s="8"/>
      <c r="W2" s="10">
        <v>0.04</v>
      </c>
      <c r="X2" s="95" t="s">
        <v>46</v>
      </c>
      <c r="Y2" s="11">
        <v>20</v>
      </c>
      <c r="Z2" s="4" t="s">
        <v>48</v>
      </c>
      <c r="AA2" s="12"/>
      <c r="AB2" s="13"/>
      <c r="AC2" s="13"/>
      <c r="AD2" s="12"/>
      <c r="AE2" s="12"/>
      <c r="AF2" s="12"/>
    </row>
    <row r="3" spans="1:32" s="3" customFormat="1" ht="22.5" customHeight="1" x14ac:dyDescent="0.2">
      <c r="A3" s="14"/>
      <c r="B3" s="15"/>
      <c r="C3" s="15"/>
      <c r="D3" s="15"/>
      <c r="E3" s="15"/>
      <c r="F3" s="2"/>
      <c r="H3" s="2"/>
      <c r="I3" s="2"/>
      <c r="J3" s="16"/>
      <c r="K3" s="2"/>
      <c r="L3" s="15"/>
      <c r="M3" s="2"/>
      <c r="N3" s="2"/>
      <c r="P3" s="2"/>
      <c r="Q3" s="16"/>
      <c r="R3" s="2"/>
      <c r="T3" s="2"/>
      <c r="W3" s="4"/>
      <c r="X3" s="97">
        <v>2019</v>
      </c>
      <c r="Y3" s="11">
        <v>60</v>
      </c>
      <c r="Z3" s="4" t="s">
        <v>49</v>
      </c>
      <c r="AA3" s="5"/>
      <c r="AB3" s="17"/>
      <c r="AC3" s="17"/>
      <c r="AD3" s="5"/>
      <c r="AE3" s="5"/>
      <c r="AF3" s="5"/>
    </row>
    <row r="4" spans="1:32" s="3" customFormat="1" ht="7.5" customHeight="1" thickBot="1" x14ac:dyDescent="0.25">
      <c r="A4" s="14"/>
      <c r="B4" s="15"/>
      <c r="C4" s="15"/>
      <c r="D4" s="15"/>
      <c r="E4" s="15"/>
      <c r="F4" s="2"/>
      <c r="H4" s="2"/>
      <c r="I4" s="2"/>
      <c r="J4" s="16"/>
      <c r="K4" s="2"/>
      <c r="L4" s="15"/>
      <c r="M4" s="2"/>
      <c r="N4" s="2"/>
      <c r="P4" s="2"/>
      <c r="Q4" s="16"/>
      <c r="R4" s="2"/>
      <c r="T4" s="2"/>
      <c r="W4" s="4"/>
      <c r="X4" s="97">
        <v>2020</v>
      </c>
      <c r="Y4" s="11"/>
      <c r="Z4" s="4"/>
      <c r="AA4" s="5"/>
      <c r="AB4" s="17"/>
      <c r="AC4" s="17"/>
      <c r="AD4" s="5"/>
      <c r="AE4" s="5"/>
      <c r="AF4" s="5"/>
    </row>
    <row r="5" spans="1:32" s="3" customFormat="1" ht="22.5" customHeight="1" thickBot="1" x14ac:dyDescent="0.25">
      <c r="A5" s="61" t="s">
        <v>9</v>
      </c>
      <c r="B5" s="72" t="s">
        <v>21</v>
      </c>
      <c r="C5" s="62"/>
      <c r="D5" s="62"/>
      <c r="E5" s="63"/>
      <c r="F5" s="63"/>
      <c r="G5" s="63"/>
      <c r="H5" s="63"/>
      <c r="I5" s="63"/>
      <c r="J5" s="64"/>
      <c r="K5" s="63"/>
      <c r="L5" s="63"/>
      <c r="M5" s="63"/>
      <c r="N5" s="63"/>
      <c r="O5" s="63"/>
      <c r="P5" s="63"/>
      <c r="Q5" s="64"/>
      <c r="R5" s="63"/>
      <c r="S5" s="63"/>
      <c r="T5" s="63"/>
      <c r="U5" s="65"/>
      <c r="W5" s="4"/>
      <c r="X5" s="97">
        <v>2021</v>
      </c>
      <c r="Y5" s="11">
        <v>200</v>
      </c>
      <c r="Z5" s="4" t="s">
        <v>45</v>
      </c>
      <c r="AA5" s="5"/>
      <c r="AB5" s="17"/>
      <c r="AC5" s="17"/>
      <c r="AD5" s="5"/>
      <c r="AE5" s="5"/>
      <c r="AF5" s="5"/>
    </row>
    <row r="6" spans="1:32" s="3" customFormat="1" ht="22.5" customHeight="1" thickBot="1" x14ac:dyDescent="0.25">
      <c r="A6" s="14"/>
      <c r="B6" s="15"/>
      <c r="C6" s="15"/>
      <c r="D6" s="15"/>
      <c r="E6" s="15"/>
      <c r="F6" s="2"/>
      <c r="H6" s="2"/>
      <c r="I6" s="2"/>
      <c r="J6" s="16"/>
      <c r="K6" s="2"/>
      <c r="L6" s="15"/>
      <c r="M6" s="2"/>
      <c r="N6" s="2"/>
      <c r="P6" s="2"/>
      <c r="Q6" s="16"/>
      <c r="R6" s="2"/>
      <c r="T6" s="2"/>
      <c r="W6" s="4"/>
      <c r="X6" s="118">
        <v>2022</v>
      </c>
      <c r="Y6" s="11"/>
      <c r="Z6" s="4"/>
      <c r="AA6" s="5"/>
      <c r="AB6" s="17"/>
      <c r="AC6" s="17"/>
      <c r="AD6" s="5"/>
      <c r="AE6" s="5"/>
      <c r="AF6" s="5"/>
    </row>
    <row r="7" spans="1:32" s="101" customFormat="1" ht="18.75" customHeight="1" thickBot="1" x14ac:dyDescent="0.25">
      <c r="A7" s="113" t="s">
        <v>22</v>
      </c>
      <c r="B7" s="18" t="s">
        <v>18</v>
      </c>
      <c r="C7" s="114"/>
      <c r="D7" s="114"/>
      <c r="E7" s="115"/>
      <c r="F7" s="115"/>
      <c r="G7" s="115"/>
      <c r="H7" s="115"/>
      <c r="I7" s="115"/>
      <c r="J7" s="19"/>
      <c r="K7" s="115"/>
      <c r="L7" s="115"/>
      <c r="M7" s="115"/>
      <c r="N7" s="115"/>
      <c r="O7" s="115"/>
      <c r="P7" s="115"/>
      <c r="Q7" s="19"/>
      <c r="R7" s="115"/>
      <c r="S7" s="115"/>
      <c r="T7" s="115"/>
      <c r="U7" s="116"/>
      <c r="V7" s="1"/>
      <c r="W7" s="117"/>
      <c r="X7" s="97">
        <v>2023</v>
      </c>
      <c r="Y7" s="117"/>
      <c r="Z7" s="117"/>
      <c r="AA7" s="119"/>
      <c r="AB7" s="119"/>
      <c r="AC7" s="119"/>
      <c r="AD7" s="119"/>
      <c r="AE7" s="119"/>
      <c r="AF7" s="119"/>
    </row>
    <row r="8" spans="1:32" s="20" customFormat="1" ht="11.25" customHeight="1" x14ac:dyDescent="0.2">
      <c r="B8" s="21"/>
      <c r="C8" s="22"/>
      <c r="D8" s="22"/>
      <c r="F8" s="23"/>
      <c r="H8" s="23"/>
      <c r="I8" s="23"/>
      <c r="J8" s="24"/>
      <c r="K8" s="23"/>
      <c r="M8" s="23"/>
      <c r="N8" s="23"/>
      <c r="P8" s="23"/>
      <c r="Q8" s="24"/>
      <c r="R8" s="23"/>
      <c r="T8" s="23"/>
      <c r="W8" s="4"/>
      <c r="X8" s="97">
        <v>2024</v>
      </c>
      <c r="Y8" s="4"/>
      <c r="Z8" s="4"/>
      <c r="AA8" s="4"/>
      <c r="AB8" s="4"/>
      <c r="AC8" s="4"/>
      <c r="AD8" s="4"/>
      <c r="AE8" s="4"/>
      <c r="AF8" s="4"/>
    </row>
    <row r="9" spans="1:32" s="20" customFormat="1" ht="22.5" customHeight="1" x14ac:dyDescent="0.25">
      <c r="B9" s="60" t="s">
        <v>6</v>
      </c>
      <c r="C9" s="22"/>
      <c r="D9" s="22"/>
      <c r="E9" s="159"/>
      <c r="F9" s="159"/>
      <c r="G9" s="159"/>
      <c r="H9" s="159"/>
      <c r="I9" s="159"/>
      <c r="J9" s="159"/>
      <c r="K9" s="159"/>
      <c r="L9" s="159"/>
      <c r="M9" s="23"/>
      <c r="N9" s="23"/>
      <c r="O9" s="60" t="s">
        <v>26</v>
      </c>
      <c r="P9" s="23"/>
      <c r="Q9" s="112" t="s">
        <v>50</v>
      </c>
      <c r="R9" s="127"/>
      <c r="S9" s="168"/>
      <c r="T9" s="168"/>
      <c r="U9" s="168"/>
      <c r="W9" s="4"/>
      <c r="X9" s="97"/>
      <c r="Y9" s="4"/>
      <c r="Z9" s="4"/>
      <c r="AA9" s="4"/>
      <c r="AB9" s="4"/>
      <c r="AC9" s="4"/>
      <c r="AD9" s="4"/>
      <c r="AE9" s="4"/>
      <c r="AF9" s="4"/>
    </row>
    <row r="10" spans="1:32" s="20" customFormat="1" ht="22.5" customHeight="1" x14ac:dyDescent="0.2">
      <c r="B10" s="35" t="s">
        <v>7</v>
      </c>
      <c r="C10" s="22"/>
      <c r="D10" s="22"/>
      <c r="E10" s="159"/>
      <c r="F10" s="159"/>
      <c r="G10" s="159"/>
      <c r="H10" s="159"/>
      <c r="I10" s="159"/>
      <c r="J10" s="159"/>
      <c r="K10" s="159"/>
      <c r="L10" s="159"/>
      <c r="M10" s="23"/>
      <c r="N10" s="23"/>
      <c r="O10" s="25" t="s">
        <v>19</v>
      </c>
      <c r="P10" s="23"/>
      <c r="Q10" s="165"/>
      <c r="R10" s="165"/>
      <c r="S10" s="165"/>
      <c r="T10" s="165"/>
      <c r="U10" s="165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s="20" customFormat="1" ht="22.5" customHeight="1" x14ac:dyDescent="0.25">
      <c r="A11" s="29"/>
      <c r="B11" s="35" t="s">
        <v>8</v>
      </c>
      <c r="C11" s="30"/>
      <c r="D11" s="30"/>
      <c r="E11" s="159"/>
      <c r="F11" s="159"/>
      <c r="G11" s="159"/>
      <c r="H11" s="159"/>
      <c r="I11" s="159"/>
      <c r="J11" s="159"/>
      <c r="K11" s="159"/>
      <c r="L11" s="159"/>
      <c r="M11" s="23"/>
      <c r="N11" s="23"/>
      <c r="O11" s="25" t="s">
        <v>20</v>
      </c>
      <c r="P11" s="23"/>
      <c r="Q11" s="162"/>
      <c r="R11" s="163"/>
      <c r="S11" s="163"/>
      <c r="T11" s="163"/>
      <c r="U11" s="163"/>
      <c r="W11" s="4"/>
      <c r="X11" s="4"/>
      <c r="Y11" s="11"/>
      <c r="Z11" s="4"/>
      <c r="AA11" s="4"/>
      <c r="AB11" s="11"/>
      <c r="AC11" s="11"/>
      <c r="AD11" s="4"/>
      <c r="AE11" s="4"/>
      <c r="AF11" s="4"/>
    </row>
    <row r="12" spans="1:32" s="20" customFormat="1" ht="22.5" customHeight="1" thickBot="1" x14ac:dyDescent="0.25">
      <c r="B12" s="21"/>
      <c r="C12" s="22"/>
      <c r="D12" s="22"/>
      <c r="F12" s="23"/>
      <c r="H12" s="23"/>
      <c r="I12" s="23"/>
      <c r="J12" s="24"/>
      <c r="K12" s="23"/>
      <c r="M12" s="23"/>
      <c r="N12" s="23"/>
      <c r="P12" s="23"/>
      <c r="Q12" s="24"/>
      <c r="R12" s="23"/>
      <c r="T12" s="23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s="101" customFormat="1" ht="18.75" customHeight="1" thickBot="1" x14ac:dyDescent="0.3">
      <c r="A13" s="113" t="s">
        <v>23</v>
      </c>
      <c r="B13" s="70" t="s">
        <v>12</v>
      </c>
      <c r="C13" s="114"/>
      <c r="D13" s="114"/>
      <c r="E13" s="115"/>
      <c r="F13" s="115"/>
      <c r="G13" s="115"/>
      <c r="H13" s="115"/>
      <c r="I13" s="115"/>
      <c r="J13" s="19"/>
      <c r="K13" s="115"/>
      <c r="L13" s="115"/>
      <c r="M13" s="115"/>
      <c r="N13" s="115"/>
      <c r="O13" s="115"/>
      <c r="P13" s="115"/>
      <c r="Q13" s="19"/>
      <c r="R13" s="115"/>
      <c r="S13" s="115"/>
      <c r="T13" s="115"/>
      <c r="U13" s="116"/>
      <c r="V13" s="1"/>
      <c r="W13" s="117"/>
      <c r="X13" s="117"/>
      <c r="Y13" s="117"/>
      <c r="Z13" s="117"/>
      <c r="AA13" s="119"/>
      <c r="AB13" s="119"/>
      <c r="AC13" s="119"/>
      <c r="AD13" s="119"/>
      <c r="AE13" s="119"/>
      <c r="AF13" s="119"/>
    </row>
    <row r="14" spans="1:32" s="3" customFormat="1" ht="11.25" customHeight="1" x14ac:dyDescent="0.2">
      <c r="B14" s="31"/>
      <c r="C14" s="32"/>
      <c r="D14" s="32"/>
      <c r="F14" s="2"/>
      <c r="H14" s="2"/>
      <c r="I14" s="2"/>
      <c r="J14" s="16"/>
      <c r="K14" s="2"/>
      <c r="M14" s="2"/>
      <c r="N14" s="2"/>
      <c r="P14" s="2"/>
      <c r="Q14" s="16"/>
      <c r="R14" s="2"/>
      <c r="T14" s="2"/>
      <c r="W14" s="4"/>
      <c r="X14" s="4"/>
      <c r="Y14" s="4"/>
      <c r="Z14" s="4"/>
      <c r="AA14" s="5"/>
      <c r="AB14" s="5"/>
      <c r="AC14" s="5"/>
      <c r="AD14" s="5"/>
      <c r="AE14" s="5"/>
      <c r="AF14" s="5"/>
    </row>
    <row r="15" spans="1:32" s="77" customFormat="1" ht="22.5" customHeight="1" x14ac:dyDescent="0.2">
      <c r="B15" s="71" t="s">
        <v>11</v>
      </c>
      <c r="C15" s="26"/>
      <c r="D15" s="26"/>
      <c r="E15" s="96" t="s">
        <v>46</v>
      </c>
      <c r="F15" s="66"/>
      <c r="G15" s="67"/>
      <c r="H15" s="78"/>
      <c r="I15" s="78"/>
      <c r="J15" s="81"/>
      <c r="K15" s="67"/>
      <c r="L15" s="82"/>
      <c r="M15" s="66"/>
      <c r="N15" s="66"/>
      <c r="O15" s="83"/>
      <c r="P15" s="67"/>
      <c r="Q15" s="81"/>
      <c r="R15" s="78"/>
      <c r="T15" s="78"/>
      <c r="W15" s="28">
        <f>IF(AC15=TRUE,1,0)</f>
        <v>0</v>
      </c>
      <c r="X15" s="28">
        <f t="shared" ref="X15:Z17" si="0">IF(AD15=TRUE,1,0)</f>
        <v>0</v>
      </c>
      <c r="Y15" s="28">
        <f t="shared" si="0"/>
        <v>0</v>
      </c>
      <c r="Z15" s="28">
        <f t="shared" si="0"/>
        <v>0</v>
      </c>
      <c r="AA15" s="110"/>
      <c r="AB15" s="110"/>
      <c r="AC15" s="110" t="b">
        <v>0</v>
      </c>
      <c r="AD15" s="110" t="b">
        <v>0</v>
      </c>
      <c r="AE15" s="110" t="b">
        <v>0</v>
      </c>
      <c r="AF15" s="110" t="b">
        <v>0</v>
      </c>
    </row>
    <row r="16" spans="1:32" s="77" customFormat="1" ht="22.5" customHeight="1" x14ac:dyDescent="0.2">
      <c r="B16" s="69"/>
      <c r="C16" s="69"/>
      <c r="D16" s="69"/>
      <c r="F16" s="78"/>
      <c r="H16" s="78"/>
      <c r="I16" s="78"/>
      <c r="J16" s="81"/>
      <c r="K16" s="67"/>
      <c r="L16" s="82"/>
      <c r="M16" s="67"/>
      <c r="N16" s="67"/>
      <c r="O16" s="82"/>
      <c r="P16" s="67"/>
      <c r="Q16" s="81"/>
      <c r="R16" s="78"/>
      <c r="T16" s="78"/>
      <c r="W16" s="28">
        <f t="shared" ref="W16:W17" si="1">IF(AC16=TRUE,1,0)</f>
        <v>0</v>
      </c>
      <c r="X16" s="28">
        <f t="shared" si="0"/>
        <v>0</v>
      </c>
      <c r="Y16" s="28">
        <f t="shared" si="0"/>
        <v>0</v>
      </c>
      <c r="Z16" s="28">
        <f t="shared" si="0"/>
        <v>0</v>
      </c>
      <c r="AA16" s="110"/>
      <c r="AB16" s="110"/>
      <c r="AC16" s="110" t="b">
        <v>0</v>
      </c>
      <c r="AD16" s="110" t="b">
        <v>0</v>
      </c>
      <c r="AE16" s="110" t="b">
        <v>0</v>
      </c>
      <c r="AF16" s="110" t="b">
        <v>0</v>
      </c>
    </row>
    <row r="17" spans="1:32" s="77" customFormat="1" ht="22.5" customHeight="1" x14ac:dyDescent="0.2">
      <c r="B17" s="33" t="s">
        <v>10</v>
      </c>
      <c r="C17" s="69"/>
      <c r="D17" s="69"/>
      <c r="F17" s="78"/>
      <c r="G17" s="27"/>
      <c r="H17" s="78"/>
      <c r="I17" s="78"/>
      <c r="J17" s="82"/>
      <c r="K17" s="67"/>
      <c r="L17" s="82"/>
      <c r="M17" s="67"/>
      <c r="N17" s="67"/>
      <c r="O17" s="82"/>
      <c r="P17" s="67"/>
      <c r="Q17" s="103"/>
      <c r="R17" s="78"/>
      <c r="S17" s="68"/>
      <c r="T17" s="78"/>
      <c r="W17" s="28">
        <f t="shared" si="1"/>
        <v>0</v>
      </c>
      <c r="X17" s="28">
        <f t="shared" si="0"/>
        <v>0</v>
      </c>
      <c r="Y17" s="28">
        <f t="shared" si="0"/>
        <v>0</v>
      </c>
      <c r="Z17" s="28">
        <f t="shared" si="0"/>
        <v>0</v>
      </c>
      <c r="AA17" s="110">
        <f>W15+W16+W17+X15+X16+X17+Y15+Y16+Y17+Z15+Z16+Z17</f>
        <v>0</v>
      </c>
      <c r="AB17" s="110"/>
      <c r="AC17" s="110" t="b">
        <v>0</v>
      </c>
      <c r="AD17" s="110" t="b">
        <v>0</v>
      </c>
      <c r="AE17" s="110" t="b">
        <v>0</v>
      </c>
      <c r="AF17" s="110" t="b">
        <v>0</v>
      </c>
    </row>
    <row r="18" spans="1:32" s="3" customFormat="1" ht="22.5" customHeight="1" thickBot="1" x14ac:dyDescent="0.25">
      <c r="B18" s="31"/>
      <c r="C18" s="32"/>
      <c r="D18" s="32"/>
      <c r="F18" s="2"/>
      <c r="H18" s="2"/>
      <c r="I18" s="2"/>
      <c r="J18" s="16"/>
      <c r="K18" s="2"/>
      <c r="M18" s="2"/>
      <c r="N18" s="2"/>
      <c r="P18" s="2"/>
      <c r="Q18" s="16"/>
      <c r="R18" s="2"/>
      <c r="T18" s="2"/>
      <c r="W18" s="4"/>
      <c r="X18" s="4"/>
      <c r="Y18" s="4"/>
      <c r="Z18" s="4"/>
      <c r="AA18" s="5"/>
      <c r="AB18" s="5"/>
      <c r="AC18" s="5"/>
      <c r="AD18" s="5"/>
      <c r="AE18" s="5"/>
      <c r="AF18" s="5"/>
    </row>
    <row r="19" spans="1:32" s="101" customFormat="1" ht="18.75" customHeight="1" thickBot="1" x14ac:dyDescent="0.3">
      <c r="A19" s="113" t="s">
        <v>24</v>
      </c>
      <c r="B19" s="18" t="s">
        <v>5</v>
      </c>
      <c r="C19" s="114"/>
      <c r="D19" s="114"/>
      <c r="E19" s="115"/>
      <c r="F19" s="115"/>
      <c r="G19" s="115"/>
      <c r="H19" s="115"/>
      <c r="I19" s="115"/>
      <c r="J19" s="19"/>
      <c r="K19" s="115"/>
      <c r="L19" s="115"/>
      <c r="M19" s="115"/>
      <c r="N19" s="115"/>
      <c r="O19" s="115"/>
      <c r="P19" s="115"/>
      <c r="Q19" s="19"/>
      <c r="R19" s="115"/>
      <c r="S19" s="115"/>
      <c r="T19" s="115"/>
      <c r="U19" s="116"/>
      <c r="V19" s="1"/>
      <c r="W19" s="117"/>
      <c r="X19" s="117"/>
      <c r="Y19" s="117"/>
      <c r="Z19" s="117"/>
      <c r="AA19" s="119"/>
      <c r="AB19" s="119"/>
      <c r="AC19" s="119"/>
      <c r="AD19" s="119"/>
      <c r="AE19" s="119"/>
      <c r="AF19" s="119"/>
    </row>
    <row r="20" spans="1:32" s="3" customFormat="1" ht="11.25" customHeight="1" x14ac:dyDescent="0.2">
      <c r="B20" s="34"/>
      <c r="C20" s="32"/>
      <c r="D20" s="32"/>
      <c r="F20" s="2"/>
      <c r="H20" s="2"/>
      <c r="I20" s="2"/>
      <c r="J20" s="16"/>
      <c r="K20" s="2"/>
      <c r="M20" s="2"/>
      <c r="N20" s="2"/>
      <c r="P20" s="2"/>
      <c r="Q20" s="16"/>
      <c r="R20" s="2"/>
      <c r="T20" s="2"/>
      <c r="W20" s="4"/>
      <c r="X20" s="4"/>
      <c r="Y20" s="4"/>
      <c r="Z20" s="4"/>
      <c r="AA20" s="5"/>
      <c r="AB20" s="5"/>
      <c r="AC20" s="5"/>
      <c r="AD20" s="5"/>
      <c r="AE20" s="5"/>
      <c r="AF20" s="5"/>
    </row>
    <row r="21" spans="1:32" s="3" customFormat="1" ht="22.5" customHeight="1" x14ac:dyDescent="0.2">
      <c r="B21" s="35" t="s">
        <v>25</v>
      </c>
      <c r="C21" s="35"/>
      <c r="D21" s="35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36"/>
      <c r="W21" s="4"/>
      <c r="X21" s="4"/>
      <c r="Y21" s="4"/>
      <c r="Z21" s="4"/>
      <c r="AA21" s="5"/>
      <c r="AB21" s="5"/>
      <c r="AC21" s="5"/>
      <c r="AD21" s="5"/>
      <c r="AE21" s="5"/>
      <c r="AF21" s="5"/>
    </row>
    <row r="22" spans="1:32" s="3" customFormat="1" ht="22.5" customHeight="1" x14ac:dyDescent="0.2">
      <c r="B22" s="35" t="s">
        <v>7</v>
      </c>
      <c r="C22" s="35"/>
      <c r="D22" s="35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36"/>
      <c r="W22" s="4"/>
      <c r="X22" s="4"/>
      <c r="Y22" s="4"/>
      <c r="Z22" s="4"/>
      <c r="AA22" s="5"/>
      <c r="AB22" s="5"/>
      <c r="AC22" s="5"/>
      <c r="AD22" s="5"/>
      <c r="AE22" s="5"/>
      <c r="AF22" s="5"/>
    </row>
    <row r="23" spans="1:32" s="3" customFormat="1" ht="22.5" customHeight="1" x14ac:dyDescent="0.2">
      <c r="B23" s="35" t="s">
        <v>8</v>
      </c>
      <c r="C23" s="35"/>
      <c r="D23" s="35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36"/>
      <c r="W23" s="4"/>
      <c r="X23" s="4"/>
      <c r="Y23" s="4"/>
      <c r="Z23" s="4"/>
      <c r="AA23" s="5"/>
      <c r="AB23" s="5"/>
      <c r="AC23" s="5"/>
      <c r="AD23" s="5"/>
      <c r="AE23" s="5"/>
      <c r="AF23" s="5"/>
    </row>
    <row r="24" spans="1:32" s="3" customFormat="1" ht="22.5" customHeight="1" x14ac:dyDescent="0.2">
      <c r="A24" s="100" t="b">
        <v>1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7"/>
      <c r="R24" s="177"/>
      <c r="S24" s="177"/>
      <c r="T24" s="177"/>
      <c r="U24" s="177"/>
      <c r="V24" s="78"/>
      <c r="W24" s="4"/>
      <c r="X24" s="4"/>
      <c r="Y24" s="4"/>
      <c r="Z24" s="4"/>
      <c r="AA24" s="5"/>
      <c r="AB24" s="5"/>
      <c r="AC24" s="5"/>
      <c r="AD24" s="5"/>
      <c r="AE24" s="5"/>
      <c r="AF24" s="5"/>
    </row>
    <row r="25" spans="1:32" s="3" customFormat="1" ht="18.75" customHeight="1" x14ac:dyDescent="0.2"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4"/>
      <c r="M25" s="174"/>
      <c r="N25" s="174"/>
      <c r="O25" s="174"/>
      <c r="P25" s="174"/>
      <c r="Q25" s="175"/>
      <c r="R25" s="175"/>
      <c r="S25" s="175"/>
      <c r="T25" s="175"/>
      <c r="U25" s="175"/>
      <c r="V25" s="77"/>
      <c r="W25" s="4"/>
      <c r="X25" s="4"/>
      <c r="Y25" s="4"/>
      <c r="Z25" s="4"/>
      <c r="AA25" s="5"/>
      <c r="AB25" s="5"/>
      <c r="AC25" s="5"/>
      <c r="AD25" s="5"/>
      <c r="AE25" s="5"/>
      <c r="AF25" s="5"/>
    </row>
    <row r="26" spans="1:32" s="3" customFormat="1" ht="18.75" customHeight="1" x14ac:dyDescent="0.2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6"/>
      <c r="M26" s="76"/>
      <c r="N26" s="76"/>
      <c r="O26" s="76"/>
      <c r="P26" s="76"/>
      <c r="Q26" s="77"/>
      <c r="R26" s="77"/>
      <c r="S26" s="77"/>
      <c r="T26" s="77"/>
      <c r="U26" s="77"/>
      <c r="V26" s="77"/>
      <c r="W26" s="4"/>
      <c r="X26" s="4"/>
      <c r="Y26" s="4"/>
      <c r="Z26" s="4"/>
      <c r="AA26" s="5"/>
      <c r="AB26" s="5"/>
      <c r="AC26" s="5"/>
      <c r="AD26" s="5"/>
      <c r="AE26" s="5"/>
      <c r="AF26" s="5"/>
    </row>
    <row r="27" spans="1:32" s="3" customFormat="1" ht="18.75" customHeight="1" thickBot="1" x14ac:dyDescent="0.25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6"/>
      <c r="M27" s="76"/>
      <c r="N27" s="76"/>
      <c r="O27" s="76"/>
      <c r="P27" s="76"/>
      <c r="Q27" s="77"/>
      <c r="R27" s="77"/>
      <c r="S27" s="77"/>
      <c r="T27" s="77"/>
      <c r="U27" s="77"/>
      <c r="V27" s="77"/>
      <c r="W27" s="4"/>
      <c r="X27" s="4"/>
      <c r="Y27" s="4"/>
      <c r="Z27" s="4"/>
      <c r="AA27" s="5"/>
      <c r="AB27" s="5"/>
      <c r="AC27" s="5"/>
      <c r="AD27" s="5"/>
      <c r="AE27" s="5"/>
      <c r="AF27" s="5"/>
    </row>
    <row r="28" spans="1:32" s="101" customFormat="1" ht="18.75" customHeight="1" thickBot="1" x14ac:dyDescent="0.3">
      <c r="A28" s="113" t="s">
        <v>27</v>
      </c>
      <c r="B28" s="70" t="s">
        <v>28</v>
      </c>
      <c r="C28" s="114"/>
      <c r="D28" s="114"/>
      <c r="E28" s="115"/>
      <c r="F28" s="115"/>
      <c r="G28" s="115"/>
      <c r="H28" s="115"/>
      <c r="I28" s="115"/>
      <c r="J28" s="19"/>
      <c r="K28" s="115"/>
      <c r="L28" s="115"/>
      <c r="M28" s="115"/>
      <c r="N28" s="115"/>
      <c r="O28" s="115"/>
      <c r="P28" s="115"/>
      <c r="Q28" s="19"/>
      <c r="R28" s="115"/>
      <c r="S28" s="115"/>
      <c r="T28" s="115"/>
      <c r="U28" s="116"/>
      <c r="V28" s="1"/>
      <c r="W28" s="117"/>
      <c r="X28" s="117"/>
      <c r="Y28" s="117"/>
      <c r="Z28" s="117"/>
      <c r="AA28" s="119"/>
      <c r="AB28" s="119"/>
      <c r="AC28" s="119"/>
      <c r="AD28" s="119"/>
      <c r="AE28" s="119"/>
      <c r="AF28" s="119"/>
    </row>
    <row r="29" spans="1:32" s="3" customFormat="1" ht="18.75" customHeight="1" x14ac:dyDescent="0.2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6"/>
      <c r="M29" s="76"/>
      <c r="N29" s="76"/>
      <c r="O29" s="76"/>
      <c r="P29" s="76"/>
      <c r="Q29" s="77"/>
      <c r="R29" s="77"/>
      <c r="S29" s="77"/>
      <c r="T29" s="77"/>
      <c r="U29" s="77"/>
      <c r="V29" s="77"/>
      <c r="W29" s="4"/>
      <c r="X29" s="4"/>
      <c r="Y29" s="4"/>
      <c r="Z29" s="4"/>
      <c r="AA29" s="5"/>
      <c r="AB29" s="5"/>
      <c r="AC29" s="5"/>
      <c r="AD29" s="5"/>
      <c r="AE29" s="5"/>
      <c r="AF29" s="5"/>
    </row>
    <row r="30" spans="1:32" s="3" customFormat="1" ht="18.75" customHeight="1" x14ac:dyDescent="0.25">
      <c r="B30" s="80" t="s">
        <v>29</v>
      </c>
      <c r="C30" s="75"/>
      <c r="D30" s="75"/>
      <c r="E30" s="75"/>
      <c r="F30" s="75"/>
      <c r="G30" s="75"/>
      <c r="H30" s="75"/>
      <c r="I30" s="75"/>
      <c r="J30" s="75"/>
      <c r="K30" s="75"/>
      <c r="L30" s="79"/>
      <c r="M30" s="74"/>
      <c r="N30" s="74"/>
      <c r="O30" s="74"/>
      <c r="P30" s="74"/>
      <c r="Q30" s="74"/>
      <c r="R30" s="74"/>
      <c r="S30" s="74"/>
      <c r="T30" s="74"/>
      <c r="U30" s="74"/>
      <c r="V30" s="77"/>
      <c r="W30" s="4"/>
      <c r="X30" s="4"/>
      <c r="Y30" s="4"/>
      <c r="Z30" s="4"/>
      <c r="AA30" s="5"/>
      <c r="AB30" s="5"/>
      <c r="AC30" s="5"/>
      <c r="AD30" s="5"/>
      <c r="AE30" s="5"/>
      <c r="AF30" s="5"/>
    </row>
    <row r="31" spans="1:32" s="3" customFormat="1" ht="18.75" customHeight="1" x14ac:dyDescent="0.2">
      <c r="A31" s="73"/>
      <c r="B31" s="73" t="s">
        <v>30</v>
      </c>
      <c r="C31" s="75"/>
      <c r="D31" s="75"/>
      <c r="E31" s="75"/>
      <c r="F31" s="75"/>
      <c r="G31" s="75"/>
      <c r="H31" s="75"/>
      <c r="I31" s="75"/>
      <c r="J31" s="75"/>
      <c r="K31" s="75"/>
      <c r="L31" s="74"/>
      <c r="M31" s="74"/>
      <c r="N31" s="74"/>
      <c r="O31" s="74"/>
      <c r="P31" s="74"/>
      <c r="Q31" s="78"/>
      <c r="R31" s="78"/>
      <c r="S31" s="78"/>
      <c r="T31" s="78"/>
      <c r="U31" s="78"/>
      <c r="V31" s="77"/>
      <c r="W31" s="4"/>
      <c r="X31" s="4"/>
      <c r="Y31" s="4"/>
      <c r="Z31" s="4"/>
      <c r="AA31" s="5"/>
      <c r="AB31" s="5"/>
      <c r="AC31" s="5"/>
      <c r="AD31" s="5"/>
      <c r="AE31" s="5"/>
      <c r="AF31" s="5"/>
    </row>
    <row r="32" spans="1:32" s="3" customFormat="1" ht="18.75" customHeight="1" x14ac:dyDescent="0.3">
      <c r="B32" s="77" t="s">
        <v>31</v>
      </c>
      <c r="C32" s="77"/>
      <c r="D32" s="77"/>
      <c r="E32" s="77"/>
      <c r="F32" s="77"/>
      <c r="G32" s="128">
        <f>S74</f>
        <v>0</v>
      </c>
      <c r="H32" s="125"/>
      <c r="I32" s="125"/>
      <c r="J32" s="125"/>
      <c r="K32" s="75"/>
      <c r="L32" s="74"/>
      <c r="M32" s="74"/>
      <c r="N32" s="74"/>
      <c r="O32" s="74"/>
      <c r="P32" s="74"/>
      <c r="Q32" s="78"/>
      <c r="R32" s="78"/>
      <c r="S32" s="78"/>
      <c r="T32" s="78"/>
      <c r="U32" s="78"/>
      <c r="V32" s="77"/>
      <c r="W32" s="4"/>
      <c r="X32" s="4"/>
      <c r="Y32" s="4"/>
      <c r="Z32" s="4"/>
      <c r="AA32" s="5"/>
      <c r="AB32" s="5"/>
      <c r="AC32" s="5"/>
      <c r="AD32" s="5"/>
      <c r="AE32" s="5"/>
      <c r="AF32" s="5"/>
    </row>
    <row r="33" spans="1:32" s="3" customFormat="1" ht="6" customHeight="1" x14ac:dyDescent="0.2">
      <c r="B33" s="77"/>
      <c r="C33" s="77"/>
      <c r="D33" s="77"/>
      <c r="E33" s="77"/>
      <c r="F33" s="77"/>
      <c r="G33" s="129"/>
      <c r="H33" s="125"/>
      <c r="I33" s="125"/>
      <c r="J33" s="125"/>
      <c r="K33" s="75"/>
      <c r="L33" s="74"/>
      <c r="M33" s="74"/>
      <c r="N33" s="74"/>
      <c r="O33" s="74"/>
      <c r="P33" s="74"/>
      <c r="Q33" s="78"/>
      <c r="R33" s="78"/>
      <c r="S33" s="78"/>
      <c r="T33" s="78"/>
      <c r="U33" s="78"/>
      <c r="V33" s="77"/>
      <c r="W33" s="4"/>
      <c r="X33" s="4"/>
      <c r="Y33" s="4"/>
      <c r="Z33" s="4"/>
      <c r="AA33" s="5"/>
      <c r="AB33" s="5"/>
      <c r="AC33" s="5"/>
      <c r="AD33" s="5"/>
      <c r="AE33" s="5"/>
      <c r="AF33" s="5"/>
    </row>
    <row r="34" spans="1:32" s="3" customFormat="1" ht="18.75" customHeight="1" x14ac:dyDescent="0.3">
      <c r="B34" s="77" t="s">
        <v>32</v>
      </c>
      <c r="C34" s="77"/>
      <c r="D34" s="77"/>
      <c r="E34" s="77"/>
      <c r="F34" s="77"/>
      <c r="G34" s="128">
        <f>S100</f>
        <v>0</v>
      </c>
      <c r="H34" s="125"/>
      <c r="I34" s="125"/>
      <c r="J34" s="125"/>
      <c r="K34" s="75"/>
      <c r="L34" s="74"/>
      <c r="M34" s="74"/>
      <c r="N34" s="74"/>
      <c r="O34" s="74"/>
      <c r="P34" s="74"/>
      <c r="Q34" s="78"/>
      <c r="R34" s="78"/>
      <c r="S34" s="78"/>
      <c r="T34" s="78"/>
      <c r="U34" s="78"/>
      <c r="V34" s="77"/>
      <c r="W34" s="4"/>
      <c r="X34" s="4"/>
      <c r="Y34" s="4"/>
      <c r="Z34" s="4"/>
      <c r="AA34" s="5"/>
      <c r="AB34" s="5"/>
      <c r="AC34" s="5"/>
      <c r="AD34" s="5"/>
      <c r="AE34" s="5"/>
      <c r="AF34" s="5"/>
    </row>
    <row r="35" spans="1:32" s="3" customFormat="1" ht="6" customHeight="1" thickBot="1" x14ac:dyDescent="0.25">
      <c r="B35" s="77"/>
      <c r="C35" s="77"/>
      <c r="D35" s="77"/>
      <c r="E35" s="77"/>
      <c r="F35" s="77"/>
      <c r="G35" s="129"/>
      <c r="H35" s="125"/>
      <c r="I35" s="125"/>
      <c r="J35" s="125"/>
      <c r="K35" s="75"/>
      <c r="L35" s="74"/>
      <c r="M35" s="74"/>
      <c r="N35" s="74"/>
      <c r="O35" s="74"/>
      <c r="P35" s="74"/>
      <c r="Q35" s="78"/>
      <c r="R35" s="78"/>
      <c r="S35" s="78"/>
      <c r="T35" s="78"/>
      <c r="U35" s="78"/>
      <c r="V35" s="77"/>
      <c r="W35" s="4"/>
      <c r="X35" s="4"/>
      <c r="Y35" s="4"/>
      <c r="Z35" s="4"/>
      <c r="AA35" s="5"/>
      <c r="AB35" s="5"/>
      <c r="AC35" s="5"/>
      <c r="AD35" s="5"/>
      <c r="AE35" s="5"/>
      <c r="AF35" s="5"/>
    </row>
    <row r="36" spans="1:32" s="3" customFormat="1" ht="18.75" customHeight="1" thickBot="1" x14ac:dyDescent="0.35">
      <c r="B36" s="102" t="s">
        <v>3</v>
      </c>
      <c r="C36" s="77"/>
      <c r="D36" s="77"/>
      <c r="E36" s="77"/>
      <c r="F36" s="77"/>
      <c r="G36" s="109">
        <f>S102</f>
        <v>0</v>
      </c>
      <c r="H36" s="125"/>
      <c r="I36" s="125"/>
      <c r="J36" s="125"/>
      <c r="K36" s="75"/>
      <c r="L36" s="79"/>
      <c r="M36" s="74"/>
      <c r="N36" s="74"/>
      <c r="O36" s="74"/>
      <c r="P36" s="74"/>
      <c r="Q36" s="78"/>
      <c r="R36" s="78"/>
      <c r="S36" s="78"/>
      <c r="T36" s="78"/>
      <c r="U36" s="78"/>
      <c r="V36" s="77"/>
      <c r="W36" s="4"/>
      <c r="X36" s="4"/>
      <c r="Y36" s="4"/>
      <c r="Z36" s="4"/>
      <c r="AA36" s="5"/>
      <c r="AB36" s="5"/>
      <c r="AC36" s="5"/>
      <c r="AD36" s="5"/>
      <c r="AE36" s="5"/>
      <c r="AF36" s="5"/>
    </row>
    <row r="37" spans="1:32" s="3" customFormat="1" ht="18.75" customHeight="1" x14ac:dyDescent="0.2">
      <c r="C37" s="75"/>
      <c r="D37" s="75"/>
      <c r="E37" s="75"/>
      <c r="F37" s="75"/>
      <c r="G37" s="75"/>
      <c r="H37" s="75"/>
      <c r="I37" s="75"/>
      <c r="J37" s="75"/>
      <c r="K37" s="75"/>
      <c r="L37" s="74"/>
      <c r="M37" s="74"/>
      <c r="N37" s="74"/>
      <c r="O37" s="74"/>
      <c r="P37" s="74"/>
      <c r="Q37" s="78"/>
      <c r="R37" s="78"/>
      <c r="S37" s="78"/>
      <c r="T37" s="78"/>
      <c r="U37" s="78"/>
      <c r="V37" s="77"/>
      <c r="W37" s="4"/>
      <c r="X37" s="4"/>
      <c r="Y37" s="4"/>
      <c r="Z37" s="4"/>
      <c r="AA37" s="5"/>
      <c r="AB37" s="5"/>
      <c r="AC37" s="5"/>
      <c r="AD37" s="5"/>
      <c r="AE37" s="5"/>
      <c r="AF37" s="5"/>
    </row>
    <row r="38" spans="1:32" s="3" customFormat="1" ht="18.75" customHeight="1" x14ac:dyDescent="0.25">
      <c r="C38" s="75"/>
      <c r="D38" s="75"/>
      <c r="E38" s="75"/>
      <c r="F38" s="75"/>
      <c r="G38" s="75"/>
      <c r="H38" s="75"/>
      <c r="I38" s="75"/>
      <c r="J38" s="75"/>
      <c r="K38" s="75"/>
      <c r="L38" s="74"/>
      <c r="M38" s="74"/>
      <c r="N38" s="74"/>
      <c r="O38" s="74"/>
      <c r="P38" s="74"/>
      <c r="Q38" s="78"/>
      <c r="R38" s="78"/>
      <c r="S38" s="78"/>
      <c r="T38" s="78"/>
      <c r="U38" s="78"/>
      <c r="V38" s="77"/>
      <c r="W38" s="4"/>
      <c r="X38" s="104"/>
      <c r="Y38" s="4"/>
      <c r="Z38" s="4"/>
      <c r="AA38" s="5"/>
      <c r="AB38" s="5"/>
      <c r="AC38" s="5"/>
      <c r="AD38" s="5"/>
      <c r="AE38" s="5"/>
      <c r="AF38" s="5"/>
    </row>
    <row r="39" spans="1:32" s="3" customFormat="1" ht="18.75" customHeight="1" x14ac:dyDescent="0.2">
      <c r="C39" s="75"/>
      <c r="D39" s="75"/>
      <c r="E39" s="75"/>
      <c r="F39" s="75"/>
      <c r="G39" s="75"/>
      <c r="H39" s="75"/>
      <c r="I39" s="75"/>
      <c r="J39" s="75"/>
      <c r="K39" s="75"/>
      <c r="L39" s="74"/>
      <c r="M39" s="74"/>
      <c r="N39" s="74"/>
      <c r="O39" s="74"/>
      <c r="P39" s="74"/>
      <c r="Q39" s="78"/>
      <c r="R39" s="78"/>
      <c r="S39" s="78"/>
      <c r="T39" s="78"/>
      <c r="U39" s="78"/>
      <c r="V39" s="77"/>
      <c r="W39" s="4"/>
      <c r="X39" s="4"/>
      <c r="Y39" s="4"/>
      <c r="Z39" s="4"/>
      <c r="AA39" s="5"/>
      <c r="AB39" s="5"/>
      <c r="AC39" s="5"/>
      <c r="AD39" s="5"/>
      <c r="AE39" s="5"/>
      <c r="AF39" s="5"/>
    </row>
    <row r="40" spans="1:32" s="3" customFormat="1" ht="18.75" customHeight="1" x14ac:dyDescent="0.2">
      <c r="A40" s="134"/>
      <c r="B40" s="164"/>
      <c r="C40" s="164"/>
      <c r="D40" s="164"/>
      <c r="E40" s="164"/>
      <c r="F40" s="164"/>
      <c r="G40" s="164"/>
      <c r="H40" s="164"/>
      <c r="I40" s="164"/>
      <c r="J40" s="164"/>
      <c r="K40" s="75"/>
      <c r="L40" s="74"/>
      <c r="M40" s="74"/>
      <c r="N40" s="74"/>
      <c r="O40" s="74"/>
      <c r="P40" s="74"/>
      <c r="Q40" s="78"/>
      <c r="R40" s="78"/>
      <c r="S40" s="78"/>
      <c r="T40" s="78"/>
      <c r="U40" s="78"/>
      <c r="V40" s="77"/>
      <c r="W40" s="4"/>
      <c r="X40" s="4"/>
      <c r="Y40" s="4"/>
      <c r="Z40" s="4"/>
      <c r="AA40" s="5"/>
      <c r="AB40" s="5"/>
      <c r="AC40" s="5"/>
      <c r="AD40" s="5"/>
      <c r="AE40" s="5"/>
      <c r="AF40" s="5"/>
    </row>
    <row r="41" spans="1:32" s="3" customFormat="1" ht="18.75" customHeight="1" x14ac:dyDescent="0.2">
      <c r="A41" s="170" t="s">
        <v>33</v>
      </c>
      <c r="B41" s="170"/>
      <c r="C41" s="170"/>
      <c r="D41" s="170"/>
      <c r="E41" s="170"/>
      <c r="F41" s="170"/>
      <c r="G41" s="170"/>
      <c r="H41" s="170"/>
      <c r="I41" s="170"/>
      <c r="J41" s="170"/>
      <c r="K41" s="75"/>
      <c r="L41" s="76"/>
      <c r="M41" s="76"/>
      <c r="N41" s="76"/>
      <c r="O41" s="76"/>
      <c r="P41" s="76"/>
      <c r="Q41" s="77"/>
      <c r="R41" s="77"/>
      <c r="S41" s="77"/>
      <c r="T41" s="77"/>
      <c r="U41" s="77"/>
      <c r="V41" s="77"/>
      <c r="W41" s="4"/>
      <c r="X41" s="4"/>
      <c r="Y41" s="4"/>
      <c r="Z41" s="4"/>
      <c r="AA41" s="5"/>
      <c r="AB41" s="5"/>
      <c r="AC41" s="5"/>
      <c r="AD41" s="5"/>
      <c r="AE41" s="5"/>
      <c r="AF41" s="5"/>
    </row>
    <row r="42" spans="1:32" s="3" customFormat="1" ht="60" customHeight="1" x14ac:dyDescent="0.2">
      <c r="B42" s="130"/>
      <c r="C42" s="130"/>
      <c r="D42" s="130"/>
      <c r="E42" s="130"/>
      <c r="F42" s="130"/>
      <c r="G42" s="130"/>
      <c r="H42" s="130"/>
      <c r="I42" s="130"/>
      <c r="J42" s="130"/>
      <c r="K42" s="122"/>
      <c r="L42" s="123"/>
      <c r="M42" s="123"/>
      <c r="N42" s="123"/>
      <c r="O42" s="123"/>
      <c r="P42" s="123"/>
      <c r="Q42" s="124"/>
      <c r="R42" s="124"/>
      <c r="S42" s="124"/>
      <c r="T42" s="124"/>
      <c r="U42" s="124"/>
      <c r="V42" s="124"/>
      <c r="W42" s="4"/>
      <c r="X42" s="4"/>
      <c r="Y42" s="4"/>
      <c r="Z42" s="4"/>
      <c r="AA42" s="5"/>
      <c r="AB42" s="5"/>
      <c r="AC42" s="5"/>
      <c r="AD42" s="5"/>
      <c r="AE42" s="5"/>
      <c r="AF42" s="5"/>
    </row>
    <row r="43" spans="1:32" s="3" customFormat="1" ht="33.75" customHeight="1" x14ac:dyDescent="0.2">
      <c r="A43" s="169" t="s">
        <v>61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24"/>
      <c r="W43" s="4"/>
      <c r="X43" s="4"/>
      <c r="Y43" s="4"/>
      <c r="Z43" s="4"/>
      <c r="AA43" s="5"/>
      <c r="AB43" s="5"/>
      <c r="AC43" s="5"/>
      <c r="AD43" s="5"/>
      <c r="AE43" s="5"/>
      <c r="AF43" s="5"/>
    </row>
    <row r="44" spans="1:32" s="3" customFormat="1" ht="60" customHeight="1" x14ac:dyDescent="0.2">
      <c r="B44" s="130"/>
      <c r="C44" s="130"/>
      <c r="D44" s="130"/>
      <c r="E44" s="130"/>
      <c r="F44" s="130"/>
      <c r="G44" s="130"/>
      <c r="H44" s="130"/>
      <c r="I44" s="130"/>
      <c r="J44" s="130"/>
      <c r="K44" s="122"/>
      <c r="L44" s="123"/>
      <c r="M44" s="123"/>
      <c r="N44" s="123"/>
      <c r="O44" s="123"/>
      <c r="P44" s="123"/>
      <c r="Q44" s="124"/>
      <c r="R44" s="124"/>
      <c r="S44" s="124"/>
      <c r="T44" s="124"/>
      <c r="U44" s="124"/>
      <c r="V44" s="124"/>
      <c r="W44" s="4"/>
      <c r="X44" s="4"/>
      <c r="Y44" s="4"/>
      <c r="Z44" s="4"/>
      <c r="AA44" s="5"/>
      <c r="AB44" s="5"/>
      <c r="AC44" s="5"/>
      <c r="AD44" s="5"/>
      <c r="AE44" s="5"/>
      <c r="AF44" s="5"/>
    </row>
    <row r="45" spans="1:32" s="3" customFormat="1" ht="18.75" customHeight="1" x14ac:dyDescent="0.2">
      <c r="A45" s="133" t="s">
        <v>51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2"/>
      <c r="L45" s="123"/>
      <c r="M45" s="123"/>
      <c r="N45" s="123"/>
      <c r="O45" s="123"/>
      <c r="P45" s="123"/>
      <c r="Q45" s="124"/>
      <c r="R45" s="124"/>
      <c r="S45" s="124"/>
      <c r="T45" s="124"/>
      <c r="U45" s="124"/>
      <c r="V45" s="124"/>
      <c r="W45" s="4"/>
      <c r="X45" s="4"/>
      <c r="Y45" s="4"/>
      <c r="Z45" s="4"/>
      <c r="AA45" s="5"/>
      <c r="AB45" s="5"/>
      <c r="AC45" s="5"/>
      <c r="AD45" s="5"/>
      <c r="AE45" s="5"/>
      <c r="AF45" s="5"/>
    </row>
    <row r="46" spans="1:32" s="3" customFormat="1" ht="18.75" customHeight="1" x14ac:dyDescent="0.2">
      <c r="A46" s="20"/>
      <c r="B46" s="130"/>
      <c r="C46" s="130"/>
      <c r="D46" s="130"/>
      <c r="E46" s="130"/>
      <c r="F46" s="130"/>
      <c r="G46" s="130"/>
      <c r="H46" s="130"/>
      <c r="I46" s="130"/>
      <c r="J46" s="130"/>
      <c r="K46" s="122"/>
      <c r="L46" s="123"/>
      <c r="M46" s="123"/>
      <c r="N46" s="123"/>
      <c r="O46" s="123"/>
      <c r="P46" s="123"/>
      <c r="Q46" s="124"/>
      <c r="R46" s="124"/>
      <c r="S46" s="124"/>
      <c r="T46" s="124"/>
      <c r="U46" s="124"/>
      <c r="V46" s="124"/>
      <c r="W46" s="4"/>
      <c r="X46" s="4"/>
      <c r="Y46" s="4"/>
      <c r="Z46" s="4"/>
      <c r="AA46" s="5"/>
      <c r="AB46" s="5"/>
      <c r="AC46" s="5"/>
      <c r="AD46" s="5"/>
      <c r="AE46" s="5"/>
      <c r="AF46" s="5"/>
    </row>
    <row r="47" spans="1:32" s="3" customFormat="1" ht="18.75" customHeight="1" x14ac:dyDescent="0.2">
      <c r="A47" s="20" t="s">
        <v>52</v>
      </c>
      <c r="B47" s="131" t="s">
        <v>59</v>
      </c>
      <c r="C47" s="130"/>
      <c r="D47" s="130"/>
      <c r="E47" s="130"/>
      <c r="F47" s="130"/>
      <c r="G47" s="130"/>
      <c r="H47" s="130"/>
      <c r="I47" s="130"/>
      <c r="J47" s="130"/>
      <c r="K47" s="122"/>
      <c r="L47" s="123"/>
      <c r="M47" s="123"/>
      <c r="N47" s="123"/>
      <c r="O47" s="123"/>
      <c r="P47" s="123"/>
      <c r="Q47" s="124"/>
      <c r="R47" s="124"/>
      <c r="S47" s="124"/>
      <c r="T47" s="124"/>
      <c r="U47" s="124"/>
      <c r="V47" s="124"/>
      <c r="W47" s="4"/>
      <c r="X47" s="4"/>
      <c r="Y47" s="4"/>
      <c r="Z47" s="4"/>
      <c r="AA47" s="5"/>
      <c r="AB47" s="5"/>
      <c r="AC47" s="5"/>
      <c r="AD47" s="5"/>
      <c r="AE47" s="5"/>
      <c r="AF47" s="5"/>
    </row>
    <row r="48" spans="1:32" s="3" customFormat="1" ht="18.75" customHeight="1" x14ac:dyDescent="0.2">
      <c r="A48" s="20" t="s">
        <v>53</v>
      </c>
      <c r="B48" s="131" t="s">
        <v>56</v>
      </c>
      <c r="C48" s="130"/>
      <c r="D48" s="130"/>
      <c r="E48" s="130"/>
      <c r="F48" s="130"/>
      <c r="G48" s="130"/>
      <c r="H48" s="130"/>
      <c r="I48" s="130"/>
      <c r="J48" s="130"/>
      <c r="K48" s="122"/>
      <c r="L48" s="123"/>
      <c r="M48" s="123"/>
      <c r="N48" s="123"/>
      <c r="O48" s="123"/>
      <c r="P48" s="123"/>
      <c r="Q48" s="124"/>
      <c r="R48" s="124"/>
      <c r="S48" s="124"/>
      <c r="T48" s="124"/>
      <c r="U48" s="124"/>
      <c r="V48" s="124"/>
      <c r="W48" s="4"/>
      <c r="X48" s="4"/>
      <c r="Y48" s="4"/>
      <c r="Z48" s="4"/>
      <c r="AA48" s="5"/>
      <c r="AB48" s="5"/>
      <c r="AC48" s="5"/>
      <c r="AD48" s="5"/>
      <c r="AE48" s="5"/>
      <c r="AF48" s="5"/>
    </row>
    <row r="49" spans="1:32" s="3" customFormat="1" ht="18.75" customHeight="1" x14ac:dyDescent="0.2">
      <c r="A49" s="20" t="s">
        <v>54</v>
      </c>
      <c r="B49" s="131" t="s">
        <v>55</v>
      </c>
      <c r="C49" s="130"/>
      <c r="D49" s="130"/>
      <c r="E49" s="130"/>
      <c r="F49" s="130"/>
      <c r="G49" s="130"/>
      <c r="H49" s="130"/>
      <c r="I49" s="130"/>
      <c r="J49" s="130"/>
      <c r="K49" s="122"/>
      <c r="L49" s="123"/>
      <c r="M49" s="123"/>
      <c r="N49" s="123"/>
      <c r="O49" s="123"/>
      <c r="P49" s="123"/>
      <c r="Q49" s="124"/>
      <c r="R49" s="124"/>
      <c r="S49" s="124"/>
      <c r="T49" s="124"/>
      <c r="U49" s="124"/>
      <c r="V49" s="124"/>
      <c r="W49" s="4"/>
      <c r="X49" s="4"/>
      <c r="Y49" s="4"/>
      <c r="Z49" s="4"/>
      <c r="AA49" s="5"/>
      <c r="AB49" s="5"/>
      <c r="AC49" s="5"/>
      <c r="AD49" s="5"/>
      <c r="AE49" s="5"/>
      <c r="AF49" s="5"/>
    </row>
    <row r="50" spans="1:32" s="3" customFormat="1" ht="18.75" customHeight="1" x14ac:dyDescent="0.2">
      <c r="A50" s="20" t="s">
        <v>57</v>
      </c>
      <c r="B50" s="131" t="s">
        <v>58</v>
      </c>
      <c r="C50" s="130"/>
      <c r="D50" s="130"/>
      <c r="E50" s="130"/>
      <c r="F50" s="130"/>
      <c r="G50" s="130"/>
      <c r="H50" s="130"/>
      <c r="I50" s="130"/>
      <c r="J50" s="130"/>
      <c r="K50" s="122"/>
      <c r="L50" s="123"/>
      <c r="M50" s="123"/>
      <c r="N50" s="123"/>
      <c r="O50" s="123"/>
      <c r="P50" s="123"/>
      <c r="Q50" s="124"/>
      <c r="R50" s="124"/>
      <c r="S50" s="124"/>
      <c r="T50" s="124"/>
      <c r="U50" s="124"/>
      <c r="V50" s="124"/>
      <c r="W50" s="4"/>
      <c r="X50" s="4"/>
      <c r="Y50" s="4"/>
      <c r="Z50" s="4"/>
      <c r="AA50" s="5"/>
      <c r="AB50" s="5"/>
      <c r="AC50" s="5"/>
      <c r="AD50" s="5"/>
      <c r="AE50" s="5"/>
      <c r="AF50" s="5"/>
    </row>
    <row r="51" spans="1:32" s="3" customFormat="1" ht="18.75" customHeight="1" x14ac:dyDescent="0.2">
      <c r="B51" s="132" t="s">
        <v>60</v>
      </c>
      <c r="C51" s="130"/>
      <c r="D51" s="130"/>
      <c r="E51" s="130"/>
      <c r="F51" s="130"/>
      <c r="G51" s="130"/>
      <c r="H51" s="130"/>
      <c r="I51" s="130"/>
      <c r="J51" s="130"/>
      <c r="K51" s="122"/>
      <c r="L51" s="123"/>
      <c r="M51" s="123"/>
      <c r="N51" s="123"/>
      <c r="O51" s="123"/>
      <c r="P51" s="123"/>
      <c r="Q51" s="124"/>
      <c r="R51" s="124"/>
      <c r="S51" s="124"/>
      <c r="T51" s="124"/>
      <c r="U51" s="124"/>
      <c r="V51" s="124"/>
      <c r="W51" s="4"/>
      <c r="X51" s="4"/>
      <c r="Y51" s="4"/>
      <c r="Z51" s="4"/>
      <c r="AA51" s="5"/>
      <c r="AB51" s="5"/>
      <c r="AC51" s="5"/>
      <c r="AD51" s="5"/>
      <c r="AE51" s="5"/>
      <c r="AF51" s="5"/>
    </row>
    <row r="52" spans="1:32" s="3" customFormat="1" ht="22.5" customHeight="1" x14ac:dyDescent="0.2">
      <c r="B52" s="31"/>
      <c r="C52" s="32"/>
      <c r="D52" s="32"/>
      <c r="F52" s="2"/>
      <c r="H52" s="2"/>
      <c r="I52" s="2"/>
      <c r="J52" s="16"/>
      <c r="K52" s="2"/>
      <c r="M52" s="2"/>
      <c r="N52" s="2"/>
      <c r="P52" s="2"/>
      <c r="Q52" s="16"/>
      <c r="R52" s="2"/>
      <c r="T52" s="2"/>
      <c r="W52" s="4"/>
      <c r="X52" s="4"/>
      <c r="Y52" s="4"/>
      <c r="Z52" s="4"/>
      <c r="AA52" s="5"/>
      <c r="AB52" s="5"/>
      <c r="AC52" s="5"/>
      <c r="AD52" s="5"/>
      <c r="AE52" s="5"/>
      <c r="AF52" s="5"/>
    </row>
    <row r="53" spans="1:32" s="3" customFormat="1" ht="7.5" customHeight="1" thickBot="1" x14ac:dyDescent="0.25">
      <c r="B53" s="31"/>
      <c r="C53" s="32"/>
      <c r="D53" s="32"/>
      <c r="F53" s="2"/>
      <c r="H53" s="2"/>
      <c r="I53" s="2"/>
      <c r="J53" s="16"/>
      <c r="K53" s="2"/>
      <c r="M53" s="2"/>
      <c r="N53" s="2"/>
      <c r="P53" s="2"/>
      <c r="Q53" s="16"/>
      <c r="R53" s="2"/>
      <c r="T53" s="2"/>
      <c r="W53" s="4"/>
      <c r="X53" s="4"/>
      <c r="Y53" s="4"/>
      <c r="Z53" s="4"/>
      <c r="AA53" s="5"/>
      <c r="AB53" s="5"/>
      <c r="AC53" s="5"/>
      <c r="AD53" s="5"/>
      <c r="AE53" s="5"/>
      <c r="AF53" s="5"/>
    </row>
    <row r="54" spans="1:32" s="3" customFormat="1" ht="22.5" customHeight="1" thickBot="1" x14ac:dyDescent="0.25">
      <c r="A54" s="61" t="s">
        <v>36</v>
      </c>
      <c r="B54" s="72" t="s">
        <v>37</v>
      </c>
      <c r="C54" s="62"/>
      <c r="D54" s="62"/>
      <c r="E54" s="63"/>
      <c r="F54" s="63"/>
      <c r="G54" s="63"/>
      <c r="H54" s="63"/>
      <c r="I54" s="63"/>
      <c r="J54" s="64"/>
      <c r="K54" s="63"/>
      <c r="L54" s="63"/>
      <c r="M54" s="63"/>
      <c r="N54" s="63"/>
      <c r="O54" s="63"/>
      <c r="P54" s="63"/>
      <c r="Q54" s="64"/>
      <c r="R54" s="63"/>
      <c r="S54" s="63"/>
      <c r="T54" s="63"/>
      <c r="U54" s="65"/>
      <c r="V54" s="2"/>
      <c r="W54" s="4"/>
      <c r="X54" s="4"/>
      <c r="Y54" s="4"/>
      <c r="Z54" s="4"/>
      <c r="AA54" s="5"/>
      <c r="AB54" s="5"/>
      <c r="AC54" s="5"/>
      <c r="AD54" s="5"/>
      <c r="AE54" s="5"/>
      <c r="AF54" s="5"/>
    </row>
    <row r="55" spans="1:32" s="3" customFormat="1" ht="22.5" customHeight="1" thickBot="1" x14ac:dyDescent="0.25">
      <c r="A55" s="14"/>
      <c r="B55" s="15"/>
      <c r="C55" s="15"/>
      <c r="D55" s="15"/>
      <c r="E55" s="15"/>
      <c r="F55" s="2"/>
      <c r="H55" s="2"/>
      <c r="I55" s="2"/>
      <c r="J55" s="16"/>
      <c r="K55" s="2"/>
      <c r="L55" s="15"/>
      <c r="M55" s="2"/>
      <c r="N55" s="2"/>
      <c r="P55" s="2"/>
      <c r="Q55" s="16"/>
      <c r="R55" s="2"/>
      <c r="T55" s="2"/>
      <c r="W55" s="4"/>
      <c r="X55" s="4"/>
      <c r="Y55" s="4"/>
      <c r="Z55" s="4"/>
      <c r="AA55" s="5"/>
      <c r="AB55" s="5"/>
      <c r="AC55" s="5"/>
      <c r="AD55" s="5"/>
      <c r="AE55" s="5"/>
      <c r="AF55" s="5"/>
    </row>
    <row r="56" spans="1:32" s="101" customFormat="1" ht="18.75" customHeight="1" thickBot="1" x14ac:dyDescent="0.3">
      <c r="A56" s="113" t="s">
        <v>38</v>
      </c>
      <c r="B56" s="70" t="s">
        <v>0</v>
      </c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6"/>
      <c r="V56" s="120"/>
      <c r="W56" s="117"/>
      <c r="X56" s="117"/>
      <c r="Y56" s="117"/>
      <c r="Z56" s="117"/>
      <c r="AA56" s="119"/>
      <c r="AB56" s="119"/>
      <c r="AC56" s="119"/>
      <c r="AD56" s="119"/>
      <c r="AE56" s="119"/>
      <c r="AF56" s="119"/>
    </row>
    <row r="57" spans="1:32" s="3" customFormat="1" ht="20.25" customHeight="1" x14ac:dyDescent="0.2">
      <c r="A57" s="157"/>
      <c r="B57" s="166" t="s">
        <v>34</v>
      </c>
      <c r="C57" s="166"/>
      <c r="D57" s="166"/>
      <c r="E57" s="166"/>
      <c r="F57" s="166"/>
      <c r="G57" s="166"/>
      <c r="H57" s="98"/>
      <c r="I57" s="98"/>
      <c r="J57" s="160" t="s">
        <v>35</v>
      </c>
      <c r="K57" s="160"/>
      <c r="L57" s="160"/>
      <c r="M57" s="98"/>
      <c r="N57" s="98"/>
      <c r="O57" s="171" t="str">
        <f>"Steuer je Gerät 
("&amp;Y3&amp;",- € bzw. "&amp;Y2&amp;",- €)"</f>
        <v>Steuer je Gerät 
(60,- € bzw. 20,- €)</v>
      </c>
      <c r="P57" s="171"/>
      <c r="Q57" s="171"/>
      <c r="R57" s="98"/>
      <c r="S57" s="171" t="str">
        <f>"Sex- / Gewalt-darstellung
("&amp;Y5&amp;",- €)"</f>
        <v>Sex- / Gewalt-darstellung
(200,- €)</v>
      </c>
      <c r="T57" s="98"/>
      <c r="U57" s="160" t="s">
        <v>1</v>
      </c>
      <c r="V57" s="40"/>
      <c r="W57" s="4"/>
      <c r="X57" s="4"/>
      <c r="Y57" s="4"/>
      <c r="Z57" s="4"/>
      <c r="AA57" s="5"/>
      <c r="AB57" s="5"/>
      <c r="AC57" s="5"/>
      <c r="AD57" s="5"/>
      <c r="AE57" s="5"/>
      <c r="AF57" s="5"/>
    </row>
    <row r="58" spans="1:32" s="3" customFormat="1" ht="20.25" customHeight="1" x14ac:dyDescent="0.2">
      <c r="A58" s="158"/>
      <c r="B58" s="167"/>
      <c r="C58" s="167"/>
      <c r="D58" s="167"/>
      <c r="E58" s="167"/>
      <c r="F58" s="167"/>
      <c r="G58" s="167"/>
      <c r="H58" s="85"/>
      <c r="I58" s="85"/>
      <c r="J58" s="161"/>
      <c r="K58" s="161"/>
      <c r="L58" s="161"/>
      <c r="M58" s="85"/>
      <c r="N58" s="85"/>
      <c r="O58" s="146"/>
      <c r="P58" s="146"/>
      <c r="Q58" s="146"/>
      <c r="R58" s="99"/>
      <c r="S58" s="146"/>
      <c r="T58" s="85"/>
      <c r="U58" s="161"/>
      <c r="V58" s="40"/>
      <c r="W58" s="4"/>
      <c r="X58" s="4"/>
      <c r="Y58" s="4"/>
      <c r="Z58" s="4"/>
      <c r="AA58" s="5"/>
      <c r="AB58" s="5"/>
      <c r="AC58" s="5"/>
      <c r="AD58" s="5"/>
      <c r="AE58" s="5"/>
      <c r="AF58" s="5"/>
    </row>
    <row r="59" spans="1:32" s="3" customFormat="1" ht="20.25" customHeight="1" x14ac:dyDescent="0.2">
      <c r="A59" s="37">
        <v>1</v>
      </c>
      <c r="B59" s="135"/>
      <c r="C59" s="135"/>
      <c r="D59" s="135"/>
      <c r="E59" s="135"/>
      <c r="F59" s="135"/>
      <c r="G59" s="135"/>
      <c r="H59" s="105"/>
      <c r="I59" s="105"/>
      <c r="J59" s="156"/>
      <c r="K59" s="156"/>
      <c r="L59" s="156"/>
      <c r="M59" s="105"/>
      <c r="N59" s="105"/>
      <c r="O59" s="142">
        <f t="shared" ref="O59:O65" si="2">IF(W59=TRUE,$Y$5,IF(AND(B59&lt;&gt;0,$A$24=FALSE),$Y$2,IF(AND(B59&lt;&gt;0,$A$24=TRUE),$Y$3,0)))</f>
        <v>0</v>
      </c>
      <c r="P59" s="142"/>
      <c r="Q59" s="142"/>
      <c r="R59" s="105"/>
      <c r="S59" s="106"/>
      <c r="T59" s="38"/>
      <c r="U59" s="39">
        <f>IF(W59=TRUE,J59*$Y$5*$AA$17,IF(AND(B59&lt;&gt;0,$A$24=FALSE),(J59*$Y$2*$AA$17),IF(AND(B59&lt;&gt;0,$A$24=TRUE),(J59*$Y$3*$AA$17),0)))</f>
        <v>0</v>
      </c>
      <c r="V59" s="40"/>
      <c r="W59" s="111" t="b">
        <v>0</v>
      </c>
      <c r="X59" s="4"/>
      <c r="Y59" s="4"/>
      <c r="Z59" s="4"/>
      <c r="AA59" s="5"/>
      <c r="AB59" s="5"/>
      <c r="AC59" s="5"/>
      <c r="AD59" s="5"/>
      <c r="AE59" s="5"/>
      <c r="AF59" s="5"/>
    </row>
    <row r="60" spans="1:32" s="3" customFormat="1" ht="20.25" customHeight="1" x14ac:dyDescent="0.2">
      <c r="A60" s="41">
        <v>2</v>
      </c>
      <c r="B60" s="149"/>
      <c r="C60" s="149"/>
      <c r="D60" s="149"/>
      <c r="E60" s="149"/>
      <c r="F60" s="149"/>
      <c r="G60" s="149"/>
      <c r="H60" s="105"/>
      <c r="I60" s="105"/>
      <c r="J60" s="137"/>
      <c r="K60" s="137"/>
      <c r="L60" s="137"/>
      <c r="M60" s="105"/>
      <c r="N60" s="105"/>
      <c r="O60" s="136">
        <f t="shared" si="2"/>
        <v>0</v>
      </c>
      <c r="P60" s="136"/>
      <c r="Q60" s="136"/>
      <c r="R60" s="38"/>
      <c r="S60" s="107"/>
      <c r="T60" s="38"/>
      <c r="U60" s="39">
        <f t="shared" ref="U60:U73" si="3">IF(W60=TRUE,J60*$Y$5*$AA$17,IF(AND(B60&lt;&gt;0,$A$24=FALSE),(J60*$Y$2*$AA$17),IF(AND(B60&lt;&gt;0,$A$24=TRUE),(J60*$Y$3*$AA$17),0)))</f>
        <v>0</v>
      </c>
      <c r="V60" s="40"/>
      <c r="W60" s="111" t="b">
        <v>0</v>
      </c>
      <c r="X60" s="4"/>
      <c r="Y60" s="4"/>
      <c r="Z60" s="4"/>
      <c r="AA60" s="5"/>
      <c r="AB60" s="5"/>
      <c r="AC60" s="5"/>
      <c r="AD60" s="5"/>
      <c r="AE60" s="5"/>
      <c r="AF60" s="5"/>
    </row>
    <row r="61" spans="1:32" s="3" customFormat="1" ht="20.25" customHeight="1" x14ac:dyDescent="0.2">
      <c r="A61" s="41">
        <v>3</v>
      </c>
      <c r="B61" s="149"/>
      <c r="C61" s="149"/>
      <c r="D61" s="149"/>
      <c r="E61" s="149"/>
      <c r="F61" s="149"/>
      <c r="G61" s="149"/>
      <c r="H61" s="105"/>
      <c r="I61" s="105"/>
      <c r="J61" s="137"/>
      <c r="K61" s="137"/>
      <c r="L61" s="137"/>
      <c r="M61" s="105"/>
      <c r="N61" s="105"/>
      <c r="O61" s="136">
        <f t="shared" si="2"/>
        <v>0</v>
      </c>
      <c r="P61" s="136"/>
      <c r="Q61" s="136"/>
      <c r="R61" s="38"/>
      <c r="S61" s="107"/>
      <c r="T61" s="38"/>
      <c r="U61" s="39">
        <f t="shared" si="3"/>
        <v>0</v>
      </c>
      <c r="V61" s="40"/>
      <c r="W61" s="111" t="b">
        <v>0</v>
      </c>
      <c r="X61" s="4"/>
      <c r="Y61" s="4"/>
      <c r="Z61" s="4"/>
      <c r="AA61" s="5"/>
      <c r="AB61" s="5"/>
      <c r="AC61" s="5"/>
      <c r="AD61" s="5"/>
      <c r="AE61" s="5"/>
      <c r="AF61" s="5"/>
    </row>
    <row r="62" spans="1:32" s="3" customFormat="1" ht="20.25" customHeight="1" x14ac:dyDescent="0.2">
      <c r="A62" s="41">
        <v>4</v>
      </c>
      <c r="B62" s="149"/>
      <c r="C62" s="149"/>
      <c r="D62" s="149"/>
      <c r="E62" s="149"/>
      <c r="F62" s="149"/>
      <c r="G62" s="149"/>
      <c r="H62" s="105"/>
      <c r="I62" s="105"/>
      <c r="J62" s="137"/>
      <c r="K62" s="137"/>
      <c r="L62" s="137"/>
      <c r="M62" s="105"/>
      <c r="N62" s="105"/>
      <c r="O62" s="136">
        <f t="shared" si="2"/>
        <v>0</v>
      </c>
      <c r="P62" s="136"/>
      <c r="Q62" s="136"/>
      <c r="R62" s="38"/>
      <c r="S62" s="107"/>
      <c r="T62" s="38"/>
      <c r="U62" s="39">
        <f t="shared" si="3"/>
        <v>0</v>
      </c>
      <c r="V62" s="40"/>
      <c r="W62" s="111" t="b">
        <v>0</v>
      </c>
      <c r="X62" s="4"/>
      <c r="Y62" s="4"/>
      <c r="Z62" s="4"/>
      <c r="AA62" s="5"/>
      <c r="AB62" s="5"/>
      <c r="AC62" s="5"/>
      <c r="AD62" s="5"/>
      <c r="AE62" s="5"/>
      <c r="AF62" s="5"/>
    </row>
    <row r="63" spans="1:32" s="3" customFormat="1" ht="20.25" customHeight="1" x14ac:dyDescent="0.2">
      <c r="A63" s="41">
        <v>5</v>
      </c>
      <c r="B63" s="149"/>
      <c r="C63" s="149"/>
      <c r="D63" s="149"/>
      <c r="E63" s="149"/>
      <c r="F63" s="149"/>
      <c r="G63" s="149"/>
      <c r="H63" s="105"/>
      <c r="I63" s="105"/>
      <c r="J63" s="137"/>
      <c r="K63" s="137"/>
      <c r="L63" s="137"/>
      <c r="M63" s="105"/>
      <c r="N63" s="105"/>
      <c r="O63" s="136">
        <f t="shared" si="2"/>
        <v>0</v>
      </c>
      <c r="P63" s="136"/>
      <c r="Q63" s="136"/>
      <c r="R63" s="38"/>
      <c r="S63" s="107"/>
      <c r="T63" s="38"/>
      <c r="U63" s="39">
        <f t="shared" si="3"/>
        <v>0</v>
      </c>
      <c r="V63" s="40"/>
      <c r="W63" s="111" t="b">
        <v>0</v>
      </c>
      <c r="X63" s="4"/>
      <c r="Y63" s="4"/>
      <c r="Z63" s="4"/>
      <c r="AA63" s="5"/>
      <c r="AB63" s="5"/>
      <c r="AC63" s="5"/>
      <c r="AD63" s="5"/>
      <c r="AE63" s="5"/>
      <c r="AF63" s="5"/>
    </row>
    <row r="64" spans="1:32" s="3" customFormat="1" ht="20.25" customHeight="1" x14ac:dyDescent="0.2">
      <c r="A64" s="41">
        <v>6</v>
      </c>
      <c r="B64" s="149"/>
      <c r="C64" s="149"/>
      <c r="D64" s="149"/>
      <c r="E64" s="149"/>
      <c r="F64" s="149"/>
      <c r="G64" s="149"/>
      <c r="H64" s="105"/>
      <c r="I64" s="105"/>
      <c r="J64" s="137"/>
      <c r="K64" s="137"/>
      <c r="L64" s="137"/>
      <c r="M64" s="105"/>
      <c r="N64" s="105"/>
      <c r="O64" s="136">
        <f t="shared" si="2"/>
        <v>0</v>
      </c>
      <c r="P64" s="136"/>
      <c r="Q64" s="136"/>
      <c r="R64" s="38"/>
      <c r="S64" s="107"/>
      <c r="T64" s="38"/>
      <c r="U64" s="39">
        <f t="shared" si="3"/>
        <v>0</v>
      </c>
      <c r="V64" s="40"/>
      <c r="W64" s="111" t="b">
        <v>0</v>
      </c>
      <c r="X64" s="4"/>
      <c r="Y64" s="4"/>
      <c r="Z64" s="4"/>
      <c r="AA64" s="5"/>
      <c r="AB64" s="5"/>
      <c r="AC64" s="5"/>
      <c r="AD64" s="5"/>
      <c r="AE64" s="5"/>
      <c r="AF64" s="5"/>
    </row>
    <row r="65" spans="1:32" s="3" customFormat="1" ht="20.25" customHeight="1" x14ac:dyDescent="0.2">
      <c r="A65" s="41">
        <v>7</v>
      </c>
      <c r="B65" s="149"/>
      <c r="C65" s="149"/>
      <c r="D65" s="149"/>
      <c r="E65" s="149"/>
      <c r="F65" s="149"/>
      <c r="G65" s="149"/>
      <c r="H65" s="105"/>
      <c r="I65" s="105"/>
      <c r="J65" s="137"/>
      <c r="K65" s="137"/>
      <c r="L65" s="137"/>
      <c r="M65" s="105"/>
      <c r="N65" s="105"/>
      <c r="O65" s="136">
        <f t="shared" si="2"/>
        <v>0</v>
      </c>
      <c r="P65" s="136"/>
      <c r="Q65" s="136"/>
      <c r="R65" s="38"/>
      <c r="S65" s="107"/>
      <c r="T65" s="38"/>
      <c r="U65" s="39">
        <f t="shared" si="3"/>
        <v>0</v>
      </c>
      <c r="V65" s="40"/>
      <c r="W65" s="111" t="b">
        <v>0</v>
      </c>
      <c r="X65" s="4"/>
      <c r="Y65" s="4"/>
      <c r="Z65" s="4"/>
      <c r="AA65" s="5"/>
      <c r="AB65" s="5"/>
      <c r="AC65" s="5"/>
      <c r="AD65" s="5"/>
      <c r="AE65" s="5"/>
      <c r="AF65" s="5"/>
    </row>
    <row r="66" spans="1:32" s="3" customFormat="1" ht="20.25" customHeight="1" x14ac:dyDescent="0.2">
      <c r="A66" s="41">
        <v>8</v>
      </c>
      <c r="B66" s="149"/>
      <c r="C66" s="149"/>
      <c r="D66" s="149"/>
      <c r="E66" s="149"/>
      <c r="F66" s="149"/>
      <c r="G66" s="149"/>
      <c r="H66" s="105"/>
      <c r="I66" s="105"/>
      <c r="J66" s="137"/>
      <c r="K66" s="137"/>
      <c r="L66" s="137"/>
      <c r="M66" s="105"/>
      <c r="N66" s="105"/>
      <c r="O66" s="136">
        <f t="shared" ref="O66:O73" si="4">IF(W66=TRUE,$Y$5,IF(AND(B66&lt;&gt;0,$A$24=FALSE),$Y$2,IF(AND(B66&lt;&gt;0,$A$24=TRUE),$Y$3,0)))</f>
        <v>0</v>
      </c>
      <c r="P66" s="136"/>
      <c r="Q66" s="136"/>
      <c r="R66" s="38"/>
      <c r="S66" s="107"/>
      <c r="T66" s="38"/>
      <c r="U66" s="39">
        <f t="shared" si="3"/>
        <v>0</v>
      </c>
      <c r="V66" s="40"/>
      <c r="W66" s="111" t="b">
        <v>0</v>
      </c>
      <c r="X66" s="4"/>
      <c r="Y66" s="4"/>
      <c r="Z66" s="4"/>
      <c r="AA66" s="5"/>
      <c r="AB66" s="5"/>
      <c r="AC66" s="5"/>
      <c r="AD66" s="5"/>
      <c r="AE66" s="5"/>
      <c r="AF66" s="5"/>
    </row>
    <row r="67" spans="1:32" s="3" customFormat="1" ht="20.25" customHeight="1" x14ac:dyDescent="0.2">
      <c r="A67" s="41">
        <v>9</v>
      </c>
      <c r="B67" s="149"/>
      <c r="C67" s="149"/>
      <c r="D67" s="149"/>
      <c r="E67" s="149"/>
      <c r="F67" s="149"/>
      <c r="G67" s="149"/>
      <c r="H67" s="105"/>
      <c r="I67" s="105"/>
      <c r="J67" s="137"/>
      <c r="K67" s="137"/>
      <c r="L67" s="137"/>
      <c r="M67" s="105"/>
      <c r="N67" s="105"/>
      <c r="O67" s="136">
        <f t="shared" si="4"/>
        <v>0</v>
      </c>
      <c r="P67" s="136"/>
      <c r="Q67" s="136"/>
      <c r="R67" s="38"/>
      <c r="S67" s="107"/>
      <c r="T67" s="38"/>
      <c r="U67" s="39">
        <f t="shared" si="3"/>
        <v>0</v>
      </c>
      <c r="V67" s="40"/>
      <c r="W67" s="111" t="b">
        <v>0</v>
      </c>
      <c r="X67" s="4"/>
      <c r="Y67" s="4"/>
      <c r="Z67" s="4"/>
      <c r="AA67" s="5"/>
      <c r="AB67" s="5"/>
      <c r="AC67" s="5"/>
      <c r="AD67" s="5"/>
      <c r="AE67" s="5"/>
      <c r="AF67" s="5"/>
    </row>
    <row r="68" spans="1:32" s="3" customFormat="1" ht="20.25" customHeight="1" x14ac:dyDescent="0.2">
      <c r="A68" s="41">
        <v>10</v>
      </c>
      <c r="B68" s="149"/>
      <c r="C68" s="149"/>
      <c r="D68" s="149"/>
      <c r="E68" s="149"/>
      <c r="F68" s="149"/>
      <c r="G68" s="149"/>
      <c r="H68" s="105"/>
      <c r="I68" s="105"/>
      <c r="J68" s="137"/>
      <c r="K68" s="137"/>
      <c r="L68" s="137"/>
      <c r="M68" s="105"/>
      <c r="N68" s="105"/>
      <c r="O68" s="136">
        <f t="shared" si="4"/>
        <v>0</v>
      </c>
      <c r="P68" s="136"/>
      <c r="Q68" s="136"/>
      <c r="R68" s="38"/>
      <c r="S68" s="107"/>
      <c r="T68" s="38"/>
      <c r="U68" s="39">
        <f t="shared" si="3"/>
        <v>0</v>
      </c>
      <c r="V68" s="40"/>
      <c r="W68" s="111" t="b">
        <v>0</v>
      </c>
      <c r="X68" s="4"/>
      <c r="Y68" s="4"/>
      <c r="Z68" s="4"/>
      <c r="AA68" s="5"/>
      <c r="AB68" s="5"/>
      <c r="AC68" s="5"/>
      <c r="AD68" s="5"/>
      <c r="AE68" s="5"/>
      <c r="AF68" s="5"/>
    </row>
    <row r="69" spans="1:32" s="3" customFormat="1" ht="20.25" customHeight="1" x14ac:dyDescent="0.2">
      <c r="A69" s="41">
        <v>11</v>
      </c>
      <c r="B69" s="149"/>
      <c r="C69" s="149"/>
      <c r="D69" s="149"/>
      <c r="E69" s="149"/>
      <c r="F69" s="149"/>
      <c r="G69" s="149"/>
      <c r="H69" s="105"/>
      <c r="I69" s="105"/>
      <c r="J69" s="137"/>
      <c r="K69" s="137"/>
      <c r="L69" s="137"/>
      <c r="M69" s="105"/>
      <c r="N69" s="105"/>
      <c r="O69" s="136">
        <f t="shared" si="4"/>
        <v>0</v>
      </c>
      <c r="P69" s="136"/>
      <c r="Q69" s="136"/>
      <c r="R69" s="38"/>
      <c r="S69" s="107"/>
      <c r="T69" s="38"/>
      <c r="U69" s="39">
        <f t="shared" si="3"/>
        <v>0</v>
      </c>
      <c r="V69" s="40"/>
      <c r="W69" s="111" t="b">
        <v>0</v>
      </c>
      <c r="X69" s="4"/>
      <c r="Y69" s="4"/>
      <c r="Z69" s="4"/>
      <c r="AA69" s="5"/>
      <c r="AB69" s="5"/>
      <c r="AC69" s="5"/>
      <c r="AD69" s="5"/>
      <c r="AE69" s="5"/>
      <c r="AF69" s="5"/>
    </row>
    <row r="70" spans="1:32" s="3" customFormat="1" ht="20.25" customHeight="1" x14ac:dyDescent="0.2">
      <c r="A70" s="41">
        <v>12</v>
      </c>
      <c r="B70" s="149"/>
      <c r="C70" s="149"/>
      <c r="D70" s="149"/>
      <c r="E70" s="149"/>
      <c r="F70" s="149"/>
      <c r="G70" s="149"/>
      <c r="H70" s="105"/>
      <c r="I70" s="105"/>
      <c r="J70" s="137"/>
      <c r="K70" s="137"/>
      <c r="L70" s="137"/>
      <c r="M70" s="105"/>
      <c r="N70" s="105"/>
      <c r="O70" s="136">
        <f t="shared" si="4"/>
        <v>0</v>
      </c>
      <c r="P70" s="136"/>
      <c r="Q70" s="136"/>
      <c r="R70" s="38"/>
      <c r="S70" s="107"/>
      <c r="T70" s="38"/>
      <c r="U70" s="39">
        <f t="shared" si="3"/>
        <v>0</v>
      </c>
      <c r="V70" s="40"/>
      <c r="W70" s="111" t="b">
        <v>0</v>
      </c>
      <c r="X70" s="4"/>
      <c r="Y70" s="4"/>
      <c r="Z70" s="4"/>
      <c r="AA70" s="5"/>
      <c r="AB70" s="5"/>
      <c r="AC70" s="5"/>
      <c r="AD70" s="5"/>
      <c r="AE70" s="5"/>
      <c r="AF70" s="5"/>
    </row>
    <row r="71" spans="1:32" s="3" customFormat="1" ht="20.25" customHeight="1" x14ac:dyDescent="0.2">
      <c r="A71" s="41">
        <v>13</v>
      </c>
      <c r="B71" s="149"/>
      <c r="C71" s="149"/>
      <c r="D71" s="149"/>
      <c r="E71" s="149"/>
      <c r="F71" s="149"/>
      <c r="G71" s="149"/>
      <c r="H71" s="105"/>
      <c r="I71" s="105"/>
      <c r="J71" s="137"/>
      <c r="K71" s="137"/>
      <c r="L71" s="137"/>
      <c r="M71" s="105"/>
      <c r="N71" s="105"/>
      <c r="O71" s="136">
        <f t="shared" si="4"/>
        <v>0</v>
      </c>
      <c r="P71" s="136"/>
      <c r="Q71" s="136"/>
      <c r="R71" s="38"/>
      <c r="S71" s="107"/>
      <c r="T71" s="38"/>
      <c r="U71" s="39">
        <f t="shared" si="3"/>
        <v>0</v>
      </c>
      <c r="V71" s="40"/>
      <c r="W71" s="111" t="b">
        <v>0</v>
      </c>
      <c r="X71" s="4"/>
      <c r="Y71" s="4"/>
      <c r="Z71" s="4"/>
      <c r="AA71" s="5"/>
      <c r="AB71" s="5"/>
      <c r="AC71" s="5"/>
      <c r="AD71" s="5"/>
      <c r="AE71" s="5"/>
      <c r="AF71" s="5"/>
    </row>
    <row r="72" spans="1:32" s="3" customFormat="1" ht="20.25" customHeight="1" x14ac:dyDescent="0.2">
      <c r="A72" s="41">
        <v>14</v>
      </c>
      <c r="B72" s="149"/>
      <c r="C72" s="149"/>
      <c r="D72" s="149"/>
      <c r="E72" s="149"/>
      <c r="F72" s="149"/>
      <c r="G72" s="149"/>
      <c r="H72" s="105"/>
      <c r="I72" s="105"/>
      <c r="J72" s="137"/>
      <c r="K72" s="137"/>
      <c r="L72" s="137"/>
      <c r="M72" s="105"/>
      <c r="N72" s="105"/>
      <c r="O72" s="136">
        <f t="shared" si="4"/>
        <v>0</v>
      </c>
      <c r="P72" s="136"/>
      <c r="Q72" s="136"/>
      <c r="R72" s="38"/>
      <c r="S72" s="107"/>
      <c r="T72" s="38"/>
      <c r="U72" s="39">
        <f t="shared" si="3"/>
        <v>0</v>
      </c>
      <c r="V72" s="43"/>
      <c r="W72" s="111" t="b">
        <v>0</v>
      </c>
      <c r="X72" s="4"/>
      <c r="Y72" s="4"/>
      <c r="Z72" s="4"/>
      <c r="AA72" s="5"/>
      <c r="AB72" s="5"/>
      <c r="AC72" s="5"/>
      <c r="AD72" s="5"/>
      <c r="AE72" s="5"/>
      <c r="AF72" s="5"/>
    </row>
    <row r="73" spans="1:32" s="3" customFormat="1" ht="20.25" customHeight="1" x14ac:dyDescent="0.2">
      <c r="A73" s="41">
        <v>15</v>
      </c>
      <c r="B73" s="149"/>
      <c r="C73" s="149"/>
      <c r="D73" s="149"/>
      <c r="E73" s="149"/>
      <c r="F73" s="149"/>
      <c r="G73" s="149"/>
      <c r="H73" s="105"/>
      <c r="I73" s="105"/>
      <c r="J73" s="137"/>
      <c r="K73" s="137"/>
      <c r="L73" s="137"/>
      <c r="M73" s="105"/>
      <c r="N73" s="105"/>
      <c r="O73" s="136">
        <f t="shared" si="4"/>
        <v>0</v>
      </c>
      <c r="P73" s="136"/>
      <c r="Q73" s="136"/>
      <c r="R73" s="38"/>
      <c r="S73" s="107"/>
      <c r="T73" s="38"/>
      <c r="U73" s="39">
        <f t="shared" si="3"/>
        <v>0</v>
      </c>
      <c r="V73" s="43"/>
      <c r="W73" s="111" t="b">
        <v>0</v>
      </c>
      <c r="X73" s="4"/>
      <c r="Y73" s="4"/>
      <c r="Z73" s="4"/>
      <c r="AA73" s="5"/>
      <c r="AB73" s="5"/>
      <c r="AC73" s="5"/>
      <c r="AD73" s="5"/>
      <c r="AE73" s="5"/>
      <c r="AF73" s="5"/>
    </row>
    <row r="74" spans="1:32" s="3" customFormat="1" ht="20.25" customHeight="1" thickBot="1" x14ac:dyDescent="0.25">
      <c r="A74" s="20"/>
      <c r="B74" s="20"/>
      <c r="C74" s="23"/>
      <c r="D74" s="23"/>
      <c r="E74" s="20"/>
      <c r="F74" s="23"/>
      <c r="G74" s="20"/>
      <c r="H74" s="23"/>
      <c r="I74" s="23"/>
      <c r="J74" s="20"/>
      <c r="K74" s="23"/>
      <c r="L74" s="20"/>
      <c r="M74" s="23"/>
      <c r="N74" s="23"/>
      <c r="O74" s="20"/>
      <c r="P74" s="23"/>
      <c r="Q74" s="42" t="s">
        <v>3</v>
      </c>
      <c r="R74" s="23"/>
      <c r="S74" s="143">
        <f>IF(SUM(U59:U73)=0,0,(SUM(U59:U73)))</f>
        <v>0</v>
      </c>
      <c r="T74" s="143"/>
      <c r="U74" s="143"/>
      <c r="V74" s="2"/>
      <c r="W74" s="4"/>
      <c r="X74" s="4"/>
      <c r="Y74" s="4"/>
      <c r="Z74" s="4"/>
      <c r="AA74" s="5"/>
      <c r="AB74" s="5"/>
      <c r="AC74" s="5"/>
      <c r="AD74" s="5"/>
      <c r="AE74" s="5"/>
      <c r="AF74" s="5"/>
    </row>
    <row r="75" spans="1:32" s="3" customFormat="1" ht="22.5" customHeight="1" thickTop="1" thickBot="1" x14ac:dyDescent="0.25">
      <c r="A75" s="20"/>
      <c r="B75" s="20"/>
      <c r="C75" s="23"/>
      <c r="D75" s="23"/>
      <c r="E75" s="20"/>
      <c r="F75" s="23"/>
      <c r="G75" s="20"/>
      <c r="H75" s="23"/>
      <c r="I75" s="23"/>
      <c r="K75" s="23"/>
      <c r="L75" s="20"/>
      <c r="M75" s="23"/>
      <c r="N75" s="23"/>
      <c r="O75" s="20"/>
      <c r="P75" s="23"/>
      <c r="R75" s="23"/>
      <c r="S75" s="42"/>
      <c r="T75" s="23"/>
      <c r="U75" s="43"/>
      <c r="W75" s="4"/>
      <c r="X75" s="4"/>
      <c r="Y75" s="4"/>
      <c r="Z75" s="4"/>
      <c r="AA75" s="5"/>
      <c r="AB75" s="5"/>
      <c r="AC75" s="5"/>
      <c r="AD75" s="5"/>
      <c r="AE75" s="5"/>
      <c r="AF75" s="5"/>
    </row>
    <row r="76" spans="1:32" s="101" customFormat="1" ht="18.75" customHeight="1" thickBot="1" x14ac:dyDescent="0.3">
      <c r="A76" s="113" t="s">
        <v>39</v>
      </c>
      <c r="B76" s="70" t="s">
        <v>2</v>
      </c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6"/>
      <c r="V76" s="121"/>
      <c r="W76" s="117"/>
      <c r="X76" s="117"/>
      <c r="Y76" s="117"/>
      <c r="Z76" s="117"/>
      <c r="AA76" s="119"/>
      <c r="AB76" s="119"/>
      <c r="AC76" s="119"/>
      <c r="AD76" s="119"/>
      <c r="AE76" s="119"/>
      <c r="AF76" s="119"/>
    </row>
    <row r="77" spans="1:32" s="3" customFormat="1" ht="14.25" x14ac:dyDescent="0.2">
      <c r="C77" s="2"/>
      <c r="D77" s="2"/>
      <c r="F77" s="2"/>
      <c r="H77" s="2"/>
      <c r="I77" s="2"/>
      <c r="K77" s="2"/>
      <c r="M77" s="2"/>
      <c r="N77" s="2"/>
      <c r="P77" s="2"/>
      <c r="R77" s="2"/>
      <c r="T77" s="2"/>
      <c r="U77" s="2"/>
      <c r="V77" s="36"/>
      <c r="W77" s="4"/>
      <c r="X77" s="4"/>
      <c r="Y77" s="4"/>
      <c r="Z77" s="4"/>
      <c r="AA77" s="5"/>
      <c r="AB77" s="5"/>
      <c r="AC77" s="5"/>
      <c r="AD77" s="5"/>
      <c r="AE77" s="5"/>
      <c r="AF77" s="5"/>
    </row>
    <row r="78" spans="1:32" s="3" customFormat="1" ht="22.5" customHeight="1" x14ac:dyDescent="0.3">
      <c r="A78" s="145"/>
      <c r="B78" s="148" t="s">
        <v>43</v>
      </c>
      <c r="C78" s="148"/>
      <c r="D78" s="148"/>
      <c r="E78" s="148"/>
      <c r="F78" s="85"/>
      <c r="G78" s="146" t="s">
        <v>44</v>
      </c>
      <c r="H78" s="92"/>
      <c r="I78" s="85"/>
      <c r="J78" s="147" t="s">
        <v>47</v>
      </c>
      <c r="K78" s="147"/>
      <c r="L78" s="147"/>
      <c r="M78" s="44"/>
      <c r="N78" s="45"/>
      <c r="O78" s="146" t="s">
        <v>42</v>
      </c>
      <c r="P78" s="146"/>
      <c r="Q78" s="146"/>
      <c r="R78" s="84"/>
      <c r="S78" s="146" t="str">
        <f>"Steuer
"&amp;($W$2*100)&amp;" % des Spieleinsatzes, 
mind. "&amp;$Y$3&amp;",- € bzw. "&amp;$Y$2&amp;",- € pro Monat"</f>
        <v>Steuer
4 % des Spieleinsatzes, 
mind. 60,- € bzw. 20,- € pro Monat</v>
      </c>
      <c r="T78" s="146"/>
      <c r="U78" s="146"/>
      <c r="V78" s="40"/>
      <c r="W78" s="4"/>
      <c r="X78" s="11"/>
      <c r="Y78" s="49"/>
      <c r="Z78" s="4"/>
      <c r="AA78" s="5"/>
      <c r="AB78" s="50"/>
      <c r="AC78" s="50"/>
      <c r="AD78" s="5"/>
      <c r="AE78" s="5"/>
      <c r="AF78" s="50"/>
    </row>
    <row r="79" spans="1:32" s="3" customFormat="1" ht="22.5" customHeight="1" x14ac:dyDescent="0.3">
      <c r="A79" s="145"/>
      <c r="B79" s="148"/>
      <c r="C79" s="148"/>
      <c r="D79" s="148"/>
      <c r="E79" s="148"/>
      <c r="F79" s="86"/>
      <c r="G79" s="146"/>
      <c r="H79" s="93"/>
      <c r="I79" s="87"/>
      <c r="J79" s="88" t="s">
        <v>40</v>
      </c>
      <c r="K79" s="87"/>
      <c r="L79" s="89" t="s">
        <v>41</v>
      </c>
      <c r="M79" s="47"/>
      <c r="N79" s="46"/>
      <c r="O79" s="146"/>
      <c r="P79" s="146"/>
      <c r="Q79" s="146"/>
      <c r="R79" s="84"/>
      <c r="S79" s="146"/>
      <c r="T79" s="146"/>
      <c r="U79" s="146"/>
      <c r="V79" s="40"/>
      <c r="W79" s="4"/>
      <c r="X79" s="11"/>
      <c r="Y79" s="49"/>
      <c r="Z79" s="4"/>
      <c r="AA79" s="5"/>
      <c r="AB79" s="50"/>
      <c r="AC79" s="50"/>
      <c r="AD79" s="5"/>
      <c r="AE79" s="5"/>
      <c r="AF79" s="50"/>
    </row>
    <row r="80" spans="1:32" s="3" customFormat="1" ht="20.25" customHeight="1" x14ac:dyDescent="0.2">
      <c r="A80" s="37">
        <v>1</v>
      </c>
      <c r="B80" s="135"/>
      <c r="C80" s="135"/>
      <c r="D80" s="135"/>
      <c r="E80" s="135"/>
      <c r="F80" s="38"/>
      <c r="G80" s="91"/>
      <c r="H80" s="48"/>
      <c r="I80" s="38"/>
      <c r="J80" s="90"/>
      <c r="K80" s="38"/>
      <c r="L80" s="108"/>
      <c r="M80" s="48"/>
      <c r="N80" s="38"/>
      <c r="O80" s="138"/>
      <c r="P80" s="138"/>
      <c r="Q80" s="138"/>
      <c r="R80" s="38"/>
      <c r="S80" s="141">
        <f>Y80</f>
        <v>0</v>
      </c>
      <c r="T80" s="141"/>
      <c r="U80" s="141"/>
      <c r="V80" s="40"/>
      <c r="W80" s="4" t="str">
        <f>IF(ISBLANK(B80),"LEER","WERT")</f>
        <v>LEER</v>
      </c>
      <c r="X80" s="11">
        <f>IF(O80&lt;&gt;0,O80,0)</f>
        <v>0</v>
      </c>
      <c r="Y80" s="49">
        <f>IF(AND(B80&lt;&gt;0,W80="WERT",$A$24=FALSE,(X80*$W$2)&lt;$Y$2*$AA$17),$Y$2*$AA$17,IF(AND(B80&lt;&gt;0,W80="WERT",$A$24=TRUE,(X80*$W$2)&lt;$Y$3*$AA$17),$Y$3*$AA$17,X80*$W$2))</f>
        <v>0</v>
      </c>
      <c r="Z80" s="4"/>
      <c r="AA80" s="5"/>
      <c r="AB80" s="50"/>
      <c r="AC80" s="50"/>
      <c r="AD80" s="5"/>
      <c r="AE80" s="5"/>
      <c r="AF80" s="50"/>
    </row>
    <row r="81" spans="1:32" s="3" customFormat="1" ht="20.25" customHeight="1" x14ac:dyDescent="0.2">
      <c r="A81" s="41">
        <v>2</v>
      </c>
      <c r="B81" s="135"/>
      <c r="C81" s="135"/>
      <c r="D81" s="135"/>
      <c r="E81" s="135"/>
      <c r="F81" s="38"/>
      <c r="G81" s="91"/>
      <c r="H81" s="48"/>
      <c r="I81" s="38"/>
      <c r="J81" s="90"/>
      <c r="K81" s="38"/>
      <c r="L81" s="108"/>
      <c r="M81" s="48"/>
      <c r="N81" s="38"/>
      <c r="O81" s="139"/>
      <c r="P81" s="139"/>
      <c r="Q81" s="139"/>
      <c r="R81" s="38"/>
      <c r="S81" s="140">
        <f t="shared" ref="S81:S99" si="5">Y81</f>
        <v>0</v>
      </c>
      <c r="T81" s="140"/>
      <c r="U81" s="140"/>
      <c r="V81" s="40"/>
      <c r="W81" s="4" t="str">
        <f t="shared" ref="W81:W99" si="6">IF(ISBLANK(B81),"LEER","WERT")</f>
        <v>LEER</v>
      </c>
      <c r="X81" s="11">
        <f t="shared" ref="X81:X99" si="7">IF(O81&lt;&gt;0,O81,0)</f>
        <v>0</v>
      </c>
      <c r="Y81" s="49">
        <f t="shared" ref="Y81:Y99" si="8">IF(AND(B81&lt;&gt;0,W81="WERT",$A$24=FALSE,(X81*$W$2)&lt;$Y$2*$AA$17),$Y$2*$AA$17,IF(AND(B81&lt;&gt;0,W81="WERT",$A$24=TRUE,(X81*$W$2)&lt;$Y$3*$AA$17),$Y$3*$AA$17,X81*$W$2))</f>
        <v>0</v>
      </c>
      <c r="Z81" s="4"/>
      <c r="AA81" s="5"/>
      <c r="AB81" s="50"/>
      <c r="AC81" s="50"/>
      <c r="AD81" s="5"/>
      <c r="AE81" s="5"/>
      <c r="AF81" s="50"/>
    </row>
    <row r="82" spans="1:32" s="3" customFormat="1" ht="20.25" customHeight="1" x14ac:dyDescent="0.2">
      <c r="A82" s="41">
        <v>3</v>
      </c>
      <c r="B82" s="135"/>
      <c r="C82" s="135"/>
      <c r="D82" s="135"/>
      <c r="E82" s="135"/>
      <c r="F82" s="38"/>
      <c r="G82" s="91"/>
      <c r="H82" s="48"/>
      <c r="I82" s="38"/>
      <c r="J82" s="90"/>
      <c r="K82" s="38"/>
      <c r="L82" s="108"/>
      <c r="M82" s="48"/>
      <c r="N82" s="38"/>
      <c r="O82" s="139"/>
      <c r="P82" s="139"/>
      <c r="Q82" s="139"/>
      <c r="R82" s="38"/>
      <c r="S82" s="140">
        <f t="shared" si="5"/>
        <v>0</v>
      </c>
      <c r="T82" s="140"/>
      <c r="U82" s="140"/>
      <c r="V82" s="40"/>
      <c r="W82" s="4" t="str">
        <f t="shared" si="6"/>
        <v>LEER</v>
      </c>
      <c r="X82" s="11">
        <f t="shared" si="7"/>
        <v>0</v>
      </c>
      <c r="Y82" s="49">
        <f t="shared" si="8"/>
        <v>0</v>
      </c>
      <c r="Z82" s="4"/>
      <c r="AA82" s="5"/>
      <c r="AB82" s="50"/>
      <c r="AC82" s="50"/>
      <c r="AD82" s="5"/>
      <c r="AE82" s="5"/>
      <c r="AF82" s="50"/>
    </row>
    <row r="83" spans="1:32" s="3" customFormat="1" ht="20.25" customHeight="1" x14ac:dyDescent="0.2">
      <c r="A83" s="41">
        <v>4</v>
      </c>
      <c r="B83" s="135"/>
      <c r="C83" s="135"/>
      <c r="D83" s="135"/>
      <c r="E83" s="135"/>
      <c r="F83" s="38"/>
      <c r="G83" s="91"/>
      <c r="H83" s="48"/>
      <c r="I83" s="38"/>
      <c r="J83" s="90"/>
      <c r="K83" s="38"/>
      <c r="L83" s="108"/>
      <c r="M83" s="48"/>
      <c r="N83" s="38"/>
      <c r="O83" s="139"/>
      <c r="P83" s="139"/>
      <c r="Q83" s="139"/>
      <c r="R83" s="38"/>
      <c r="S83" s="140">
        <f t="shared" si="5"/>
        <v>0</v>
      </c>
      <c r="T83" s="140"/>
      <c r="U83" s="140"/>
      <c r="V83" s="40"/>
      <c r="W83" s="4" t="str">
        <f t="shared" si="6"/>
        <v>LEER</v>
      </c>
      <c r="X83" s="11">
        <f t="shared" si="7"/>
        <v>0</v>
      </c>
      <c r="Y83" s="49">
        <f t="shared" si="8"/>
        <v>0</v>
      </c>
      <c r="Z83" s="4"/>
      <c r="AA83" s="5"/>
      <c r="AB83" s="50"/>
      <c r="AC83" s="50"/>
      <c r="AD83" s="5"/>
      <c r="AE83" s="5"/>
      <c r="AF83" s="50"/>
    </row>
    <row r="84" spans="1:32" s="3" customFormat="1" ht="20.25" customHeight="1" x14ac:dyDescent="0.2">
      <c r="A84" s="41">
        <v>5</v>
      </c>
      <c r="B84" s="135"/>
      <c r="C84" s="135"/>
      <c r="D84" s="135"/>
      <c r="E84" s="135"/>
      <c r="F84" s="38"/>
      <c r="G84" s="91"/>
      <c r="H84" s="48"/>
      <c r="I84" s="38"/>
      <c r="J84" s="90"/>
      <c r="K84" s="38"/>
      <c r="L84" s="108"/>
      <c r="M84" s="48"/>
      <c r="N84" s="38"/>
      <c r="O84" s="144"/>
      <c r="P84" s="144"/>
      <c r="Q84" s="144"/>
      <c r="R84" s="38"/>
      <c r="S84" s="140">
        <f t="shared" si="5"/>
        <v>0</v>
      </c>
      <c r="T84" s="140"/>
      <c r="U84" s="140"/>
      <c r="V84" s="40"/>
      <c r="W84" s="4" t="str">
        <f t="shared" si="6"/>
        <v>LEER</v>
      </c>
      <c r="X84" s="11">
        <f t="shared" si="7"/>
        <v>0</v>
      </c>
      <c r="Y84" s="49">
        <f t="shared" si="8"/>
        <v>0</v>
      </c>
      <c r="Z84" s="4"/>
      <c r="AA84" s="5"/>
      <c r="AB84" s="50"/>
      <c r="AC84" s="50"/>
      <c r="AD84" s="5"/>
      <c r="AE84" s="5"/>
      <c r="AF84" s="50"/>
    </row>
    <row r="85" spans="1:32" s="3" customFormat="1" ht="20.25" customHeight="1" x14ac:dyDescent="0.2">
      <c r="A85" s="41">
        <v>6</v>
      </c>
      <c r="B85" s="135"/>
      <c r="C85" s="135"/>
      <c r="D85" s="135"/>
      <c r="E85" s="135"/>
      <c r="F85" s="38"/>
      <c r="G85" s="91"/>
      <c r="H85" s="48"/>
      <c r="I85" s="38"/>
      <c r="J85" s="90"/>
      <c r="K85" s="38"/>
      <c r="L85" s="108"/>
      <c r="M85" s="48"/>
      <c r="N85" s="38"/>
      <c r="O85" s="139"/>
      <c r="P85" s="139"/>
      <c r="Q85" s="139"/>
      <c r="R85" s="38"/>
      <c r="S85" s="140">
        <f t="shared" si="5"/>
        <v>0</v>
      </c>
      <c r="T85" s="140"/>
      <c r="U85" s="140"/>
      <c r="V85" s="40"/>
      <c r="W85" s="4" t="str">
        <f t="shared" si="6"/>
        <v>LEER</v>
      </c>
      <c r="X85" s="11">
        <f t="shared" si="7"/>
        <v>0</v>
      </c>
      <c r="Y85" s="49">
        <f t="shared" si="8"/>
        <v>0</v>
      </c>
      <c r="Z85" s="4"/>
      <c r="AA85" s="5"/>
      <c r="AB85" s="50"/>
      <c r="AC85" s="50"/>
      <c r="AD85" s="5"/>
      <c r="AE85" s="5"/>
      <c r="AF85" s="50"/>
    </row>
    <row r="86" spans="1:32" s="3" customFormat="1" ht="20.25" customHeight="1" x14ac:dyDescent="0.2">
      <c r="A86" s="41">
        <v>7</v>
      </c>
      <c r="B86" s="135"/>
      <c r="C86" s="135"/>
      <c r="D86" s="135"/>
      <c r="E86" s="135"/>
      <c r="F86" s="38"/>
      <c r="G86" s="91"/>
      <c r="H86" s="48"/>
      <c r="I86" s="38"/>
      <c r="J86" s="90"/>
      <c r="K86" s="38"/>
      <c r="L86" s="108"/>
      <c r="M86" s="48"/>
      <c r="N86" s="38"/>
      <c r="O86" s="139"/>
      <c r="P86" s="139"/>
      <c r="Q86" s="139"/>
      <c r="R86" s="38"/>
      <c r="S86" s="140">
        <f t="shared" si="5"/>
        <v>0</v>
      </c>
      <c r="T86" s="140"/>
      <c r="U86" s="140"/>
      <c r="V86" s="40"/>
      <c r="W86" s="4" t="str">
        <f t="shared" si="6"/>
        <v>LEER</v>
      </c>
      <c r="X86" s="11">
        <f t="shared" si="7"/>
        <v>0</v>
      </c>
      <c r="Y86" s="49">
        <f t="shared" si="8"/>
        <v>0</v>
      </c>
      <c r="Z86" s="4"/>
      <c r="AA86" s="5"/>
      <c r="AB86" s="50"/>
      <c r="AC86" s="50"/>
      <c r="AD86" s="5"/>
      <c r="AE86" s="5"/>
      <c r="AF86" s="50"/>
    </row>
    <row r="87" spans="1:32" s="3" customFormat="1" ht="20.25" customHeight="1" x14ac:dyDescent="0.2">
      <c r="A87" s="41">
        <v>8</v>
      </c>
      <c r="B87" s="135"/>
      <c r="C87" s="135"/>
      <c r="D87" s="135"/>
      <c r="E87" s="135"/>
      <c r="F87" s="38"/>
      <c r="G87" s="91"/>
      <c r="H87" s="48"/>
      <c r="I87" s="38"/>
      <c r="J87" s="90"/>
      <c r="K87" s="38"/>
      <c r="L87" s="108"/>
      <c r="M87" s="48"/>
      <c r="N87" s="38"/>
      <c r="O87" s="139"/>
      <c r="P87" s="139"/>
      <c r="Q87" s="139"/>
      <c r="R87" s="38"/>
      <c r="S87" s="140">
        <f t="shared" si="5"/>
        <v>0</v>
      </c>
      <c r="T87" s="140"/>
      <c r="U87" s="140"/>
      <c r="V87" s="40"/>
      <c r="W87" s="4" t="str">
        <f t="shared" si="6"/>
        <v>LEER</v>
      </c>
      <c r="X87" s="11">
        <f t="shared" si="7"/>
        <v>0</v>
      </c>
      <c r="Y87" s="49">
        <f t="shared" si="8"/>
        <v>0</v>
      </c>
      <c r="Z87" s="4"/>
      <c r="AA87" s="5"/>
      <c r="AB87" s="50"/>
      <c r="AC87" s="50"/>
      <c r="AD87" s="5"/>
      <c r="AE87" s="5"/>
      <c r="AF87" s="50"/>
    </row>
    <row r="88" spans="1:32" s="3" customFormat="1" ht="20.25" customHeight="1" x14ac:dyDescent="0.2">
      <c r="A88" s="41">
        <v>9</v>
      </c>
      <c r="B88" s="135"/>
      <c r="C88" s="135"/>
      <c r="D88" s="135"/>
      <c r="E88" s="135"/>
      <c r="F88" s="38"/>
      <c r="G88" s="91"/>
      <c r="H88" s="48"/>
      <c r="I88" s="38"/>
      <c r="J88" s="90"/>
      <c r="K88" s="38"/>
      <c r="L88" s="108"/>
      <c r="M88" s="48"/>
      <c r="N88" s="38"/>
      <c r="O88" s="139"/>
      <c r="P88" s="139"/>
      <c r="Q88" s="139"/>
      <c r="R88" s="38"/>
      <c r="S88" s="140">
        <f t="shared" si="5"/>
        <v>0</v>
      </c>
      <c r="T88" s="140"/>
      <c r="U88" s="140"/>
      <c r="V88" s="40"/>
      <c r="W88" s="4" t="str">
        <f t="shared" si="6"/>
        <v>LEER</v>
      </c>
      <c r="X88" s="11">
        <f t="shared" si="7"/>
        <v>0</v>
      </c>
      <c r="Y88" s="49">
        <f t="shared" si="8"/>
        <v>0</v>
      </c>
      <c r="Z88" s="4"/>
      <c r="AA88" s="5"/>
      <c r="AB88" s="50"/>
      <c r="AC88" s="50"/>
      <c r="AD88" s="5"/>
      <c r="AE88" s="5"/>
      <c r="AF88" s="50"/>
    </row>
    <row r="89" spans="1:32" s="3" customFormat="1" ht="20.25" customHeight="1" x14ac:dyDescent="0.2">
      <c r="A89" s="41">
        <v>10</v>
      </c>
      <c r="B89" s="135"/>
      <c r="C89" s="135"/>
      <c r="D89" s="135"/>
      <c r="E89" s="135"/>
      <c r="F89" s="38"/>
      <c r="G89" s="91"/>
      <c r="H89" s="48"/>
      <c r="I89" s="38"/>
      <c r="J89" s="90"/>
      <c r="K89" s="38"/>
      <c r="L89" s="108"/>
      <c r="M89" s="48"/>
      <c r="N89" s="38"/>
      <c r="O89" s="139"/>
      <c r="P89" s="139"/>
      <c r="Q89" s="139"/>
      <c r="R89" s="38"/>
      <c r="S89" s="140">
        <f t="shared" si="5"/>
        <v>0</v>
      </c>
      <c r="T89" s="140"/>
      <c r="U89" s="140"/>
      <c r="V89" s="40"/>
      <c r="W89" s="4" t="str">
        <f t="shared" si="6"/>
        <v>LEER</v>
      </c>
      <c r="X89" s="11">
        <f t="shared" si="7"/>
        <v>0</v>
      </c>
      <c r="Y89" s="49">
        <f t="shared" si="8"/>
        <v>0</v>
      </c>
      <c r="Z89" s="4"/>
      <c r="AA89" s="5"/>
      <c r="AB89" s="50"/>
      <c r="AC89" s="50"/>
      <c r="AD89" s="5"/>
      <c r="AE89" s="5"/>
      <c r="AF89" s="50"/>
    </row>
    <row r="90" spans="1:32" s="3" customFormat="1" ht="20.25" customHeight="1" x14ac:dyDescent="0.2">
      <c r="A90" s="41">
        <v>11</v>
      </c>
      <c r="B90" s="135"/>
      <c r="C90" s="135"/>
      <c r="D90" s="135"/>
      <c r="E90" s="135"/>
      <c r="F90" s="38"/>
      <c r="G90" s="91"/>
      <c r="H90" s="48"/>
      <c r="I90" s="38"/>
      <c r="J90" s="90"/>
      <c r="K90" s="38"/>
      <c r="L90" s="108"/>
      <c r="M90" s="48"/>
      <c r="N90" s="38"/>
      <c r="O90" s="139"/>
      <c r="P90" s="139"/>
      <c r="Q90" s="139"/>
      <c r="R90" s="38"/>
      <c r="S90" s="140">
        <f t="shared" si="5"/>
        <v>0</v>
      </c>
      <c r="T90" s="140"/>
      <c r="U90" s="140"/>
      <c r="V90" s="40"/>
      <c r="W90" s="4" t="str">
        <f t="shared" si="6"/>
        <v>LEER</v>
      </c>
      <c r="X90" s="11">
        <f t="shared" si="7"/>
        <v>0</v>
      </c>
      <c r="Y90" s="49">
        <f t="shared" si="8"/>
        <v>0</v>
      </c>
      <c r="Z90" s="4"/>
      <c r="AA90" s="5"/>
      <c r="AB90" s="50"/>
      <c r="AC90" s="50"/>
      <c r="AD90" s="5"/>
      <c r="AE90" s="5"/>
      <c r="AF90" s="50"/>
    </row>
    <row r="91" spans="1:32" s="3" customFormat="1" ht="20.25" customHeight="1" x14ac:dyDescent="0.2">
      <c r="A91" s="41">
        <v>12</v>
      </c>
      <c r="B91" s="135"/>
      <c r="C91" s="135"/>
      <c r="D91" s="135"/>
      <c r="E91" s="135"/>
      <c r="F91" s="38"/>
      <c r="G91" s="91"/>
      <c r="H91" s="48"/>
      <c r="I91" s="38"/>
      <c r="J91" s="90"/>
      <c r="K91" s="38"/>
      <c r="L91" s="108"/>
      <c r="M91" s="48"/>
      <c r="N91" s="38"/>
      <c r="O91" s="139"/>
      <c r="P91" s="139"/>
      <c r="Q91" s="139"/>
      <c r="R91" s="38"/>
      <c r="S91" s="140">
        <f t="shared" si="5"/>
        <v>0</v>
      </c>
      <c r="T91" s="140"/>
      <c r="U91" s="140"/>
      <c r="V91" s="40"/>
      <c r="W91" s="4" t="str">
        <f t="shared" si="6"/>
        <v>LEER</v>
      </c>
      <c r="X91" s="11">
        <f t="shared" si="7"/>
        <v>0</v>
      </c>
      <c r="Y91" s="49">
        <f t="shared" si="8"/>
        <v>0</v>
      </c>
      <c r="Z91" s="4"/>
      <c r="AA91" s="5"/>
      <c r="AB91" s="50"/>
      <c r="AC91" s="50"/>
      <c r="AD91" s="5"/>
      <c r="AE91" s="5"/>
      <c r="AF91" s="50"/>
    </row>
    <row r="92" spans="1:32" s="3" customFormat="1" ht="20.25" customHeight="1" x14ac:dyDescent="0.2">
      <c r="A92" s="41">
        <v>13</v>
      </c>
      <c r="B92" s="135"/>
      <c r="C92" s="135"/>
      <c r="D92" s="135"/>
      <c r="E92" s="135"/>
      <c r="F92" s="38"/>
      <c r="G92" s="91"/>
      <c r="H92" s="48"/>
      <c r="I92" s="38"/>
      <c r="J92" s="90"/>
      <c r="K92" s="38"/>
      <c r="L92" s="108"/>
      <c r="M92" s="48"/>
      <c r="N92" s="38"/>
      <c r="O92" s="139"/>
      <c r="P92" s="139"/>
      <c r="Q92" s="139"/>
      <c r="R92" s="38"/>
      <c r="S92" s="140">
        <f t="shared" si="5"/>
        <v>0</v>
      </c>
      <c r="T92" s="140"/>
      <c r="U92" s="140"/>
      <c r="V92" s="40"/>
      <c r="W92" s="4" t="str">
        <f t="shared" si="6"/>
        <v>LEER</v>
      </c>
      <c r="X92" s="11">
        <f t="shared" si="7"/>
        <v>0</v>
      </c>
      <c r="Y92" s="49">
        <f t="shared" si="8"/>
        <v>0</v>
      </c>
      <c r="Z92" s="4"/>
      <c r="AA92" s="5"/>
      <c r="AB92" s="50"/>
      <c r="AC92" s="50"/>
      <c r="AD92" s="5"/>
      <c r="AE92" s="5"/>
      <c r="AF92" s="50"/>
    </row>
    <row r="93" spans="1:32" s="3" customFormat="1" ht="20.25" customHeight="1" x14ac:dyDescent="0.2">
      <c r="A93" s="41">
        <v>14</v>
      </c>
      <c r="B93" s="135"/>
      <c r="C93" s="135"/>
      <c r="D93" s="135"/>
      <c r="E93" s="135"/>
      <c r="F93" s="38"/>
      <c r="G93" s="91"/>
      <c r="H93" s="48"/>
      <c r="I93" s="38"/>
      <c r="J93" s="90"/>
      <c r="K93" s="38"/>
      <c r="L93" s="108"/>
      <c r="M93" s="48"/>
      <c r="N93" s="38"/>
      <c r="O93" s="139"/>
      <c r="P93" s="139"/>
      <c r="Q93" s="139"/>
      <c r="R93" s="38"/>
      <c r="S93" s="140">
        <f t="shared" si="5"/>
        <v>0</v>
      </c>
      <c r="T93" s="140"/>
      <c r="U93" s="140"/>
      <c r="V93" s="40"/>
      <c r="W93" s="4" t="str">
        <f t="shared" si="6"/>
        <v>LEER</v>
      </c>
      <c r="X93" s="11">
        <f t="shared" si="7"/>
        <v>0</v>
      </c>
      <c r="Y93" s="49">
        <f t="shared" si="8"/>
        <v>0</v>
      </c>
      <c r="Z93" s="4"/>
      <c r="AA93" s="5"/>
      <c r="AB93" s="50"/>
      <c r="AC93" s="50"/>
      <c r="AD93" s="5"/>
      <c r="AE93" s="5"/>
      <c r="AF93" s="50"/>
    </row>
    <row r="94" spans="1:32" s="3" customFormat="1" ht="20.25" customHeight="1" x14ac:dyDescent="0.2">
      <c r="A94" s="41">
        <v>15</v>
      </c>
      <c r="B94" s="135"/>
      <c r="C94" s="135"/>
      <c r="D94" s="135"/>
      <c r="E94" s="135"/>
      <c r="F94" s="38"/>
      <c r="G94" s="91"/>
      <c r="H94" s="48"/>
      <c r="I94" s="38"/>
      <c r="J94" s="90"/>
      <c r="K94" s="38"/>
      <c r="L94" s="108"/>
      <c r="M94" s="48"/>
      <c r="N94" s="38"/>
      <c r="O94" s="139"/>
      <c r="P94" s="139"/>
      <c r="Q94" s="139"/>
      <c r="R94" s="38"/>
      <c r="S94" s="140">
        <f t="shared" si="5"/>
        <v>0</v>
      </c>
      <c r="T94" s="140"/>
      <c r="U94" s="140"/>
      <c r="V94" s="40"/>
      <c r="W94" s="4" t="str">
        <f t="shared" si="6"/>
        <v>LEER</v>
      </c>
      <c r="X94" s="11">
        <f t="shared" si="7"/>
        <v>0</v>
      </c>
      <c r="Y94" s="49">
        <f t="shared" si="8"/>
        <v>0</v>
      </c>
      <c r="Z94" s="4"/>
      <c r="AA94" s="5"/>
      <c r="AB94" s="50"/>
      <c r="AC94" s="50"/>
      <c r="AD94" s="5"/>
      <c r="AE94" s="5"/>
      <c r="AF94" s="50"/>
    </row>
    <row r="95" spans="1:32" s="3" customFormat="1" ht="20.25" customHeight="1" x14ac:dyDescent="0.2">
      <c r="A95" s="41">
        <v>16</v>
      </c>
      <c r="B95" s="135"/>
      <c r="C95" s="135"/>
      <c r="D95" s="135"/>
      <c r="E95" s="135"/>
      <c r="F95" s="38"/>
      <c r="G95" s="91"/>
      <c r="H95" s="48"/>
      <c r="I95" s="38"/>
      <c r="J95" s="90"/>
      <c r="K95" s="38"/>
      <c r="L95" s="108"/>
      <c r="M95" s="48"/>
      <c r="N95" s="38"/>
      <c r="O95" s="139"/>
      <c r="P95" s="139"/>
      <c r="Q95" s="139"/>
      <c r="R95" s="38"/>
      <c r="S95" s="140">
        <f t="shared" si="5"/>
        <v>0</v>
      </c>
      <c r="T95" s="140"/>
      <c r="U95" s="140"/>
      <c r="V95" s="40"/>
      <c r="W95" s="4" t="str">
        <f t="shared" si="6"/>
        <v>LEER</v>
      </c>
      <c r="X95" s="11">
        <f t="shared" si="7"/>
        <v>0</v>
      </c>
      <c r="Y95" s="49">
        <f t="shared" si="8"/>
        <v>0</v>
      </c>
      <c r="Z95" s="4"/>
      <c r="AA95" s="5"/>
      <c r="AB95" s="50"/>
      <c r="AC95" s="50"/>
      <c r="AD95" s="5"/>
      <c r="AE95" s="5"/>
      <c r="AF95" s="50"/>
    </row>
    <row r="96" spans="1:32" s="3" customFormat="1" ht="20.25" customHeight="1" x14ac:dyDescent="0.2">
      <c r="A96" s="41">
        <v>17</v>
      </c>
      <c r="B96" s="135"/>
      <c r="C96" s="135"/>
      <c r="D96" s="135"/>
      <c r="E96" s="135"/>
      <c r="F96" s="38"/>
      <c r="G96" s="91"/>
      <c r="H96" s="48"/>
      <c r="I96" s="38"/>
      <c r="J96" s="90"/>
      <c r="K96" s="38"/>
      <c r="L96" s="108"/>
      <c r="M96" s="48"/>
      <c r="N96" s="38"/>
      <c r="O96" s="139"/>
      <c r="P96" s="139"/>
      <c r="Q96" s="139"/>
      <c r="R96" s="38"/>
      <c r="S96" s="140">
        <f t="shared" si="5"/>
        <v>0</v>
      </c>
      <c r="T96" s="140"/>
      <c r="U96" s="140"/>
      <c r="V96" s="40"/>
      <c r="W96" s="4" t="str">
        <f t="shared" si="6"/>
        <v>LEER</v>
      </c>
      <c r="X96" s="11">
        <f t="shared" si="7"/>
        <v>0</v>
      </c>
      <c r="Y96" s="49">
        <f t="shared" si="8"/>
        <v>0</v>
      </c>
      <c r="Z96" s="4"/>
      <c r="AA96" s="5"/>
      <c r="AB96" s="50"/>
      <c r="AC96" s="50"/>
      <c r="AD96" s="5"/>
      <c r="AE96" s="5"/>
      <c r="AF96" s="50"/>
    </row>
    <row r="97" spans="1:32" s="3" customFormat="1" ht="20.25" customHeight="1" x14ac:dyDescent="0.2">
      <c r="A97" s="41">
        <v>18</v>
      </c>
      <c r="B97" s="135"/>
      <c r="C97" s="135"/>
      <c r="D97" s="135"/>
      <c r="E97" s="135"/>
      <c r="F97" s="38"/>
      <c r="G97" s="91"/>
      <c r="H97" s="48"/>
      <c r="I97" s="38"/>
      <c r="J97" s="90"/>
      <c r="K97" s="38"/>
      <c r="L97" s="108"/>
      <c r="M97" s="48"/>
      <c r="N97" s="38"/>
      <c r="O97" s="139"/>
      <c r="P97" s="139"/>
      <c r="Q97" s="139"/>
      <c r="R97" s="38"/>
      <c r="S97" s="140">
        <f t="shared" si="5"/>
        <v>0</v>
      </c>
      <c r="T97" s="140"/>
      <c r="U97" s="140"/>
      <c r="V97" s="40"/>
      <c r="W97" s="4" t="str">
        <f t="shared" si="6"/>
        <v>LEER</v>
      </c>
      <c r="X97" s="11">
        <f t="shared" si="7"/>
        <v>0</v>
      </c>
      <c r="Y97" s="49">
        <f t="shared" si="8"/>
        <v>0</v>
      </c>
      <c r="Z97" s="4"/>
      <c r="AA97" s="5"/>
      <c r="AB97" s="50"/>
      <c r="AC97" s="50"/>
      <c r="AD97" s="5"/>
      <c r="AE97" s="5"/>
      <c r="AF97" s="50"/>
    </row>
    <row r="98" spans="1:32" s="3" customFormat="1" ht="20.25" customHeight="1" x14ac:dyDescent="0.2">
      <c r="A98" s="41">
        <v>19</v>
      </c>
      <c r="B98" s="135"/>
      <c r="C98" s="135"/>
      <c r="D98" s="135"/>
      <c r="E98" s="135"/>
      <c r="F98" s="38"/>
      <c r="G98" s="91"/>
      <c r="H98" s="48"/>
      <c r="I98" s="38"/>
      <c r="J98" s="90"/>
      <c r="K98" s="38"/>
      <c r="L98" s="108"/>
      <c r="M98" s="48"/>
      <c r="N98" s="38"/>
      <c r="O98" s="139"/>
      <c r="P98" s="139"/>
      <c r="Q98" s="139"/>
      <c r="R98" s="38"/>
      <c r="S98" s="140">
        <f t="shared" si="5"/>
        <v>0</v>
      </c>
      <c r="T98" s="140"/>
      <c r="U98" s="140"/>
      <c r="V98" s="40"/>
      <c r="W98" s="4" t="str">
        <f t="shared" si="6"/>
        <v>LEER</v>
      </c>
      <c r="X98" s="11">
        <f t="shared" si="7"/>
        <v>0</v>
      </c>
      <c r="Y98" s="49">
        <f t="shared" si="8"/>
        <v>0</v>
      </c>
      <c r="Z98" s="4"/>
      <c r="AA98" s="5"/>
      <c r="AB98" s="50"/>
      <c r="AC98" s="50"/>
      <c r="AD98" s="5"/>
      <c r="AE98" s="5"/>
      <c r="AF98" s="50"/>
    </row>
    <row r="99" spans="1:32" s="3" customFormat="1" ht="20.25" customHeight="1" x14ac:dyDescent="0.2">
      <c r="A99" s="41">
        <v>20</v>
      </c>
      <c r="B99" s="135"/>
      <c r="C99" s="135"/>
      <c r="D99" s="135"/>
      <c r="E99" s="135"/>
      <c r="F99" s="38"/>
      <c r="G99" s="91"/>
      <c r="H99" s="48"/>
      <c r="I99" s="38"/>
      <c r="J99" s="90"/>
      <c r="K99" s="38"/>
      <c r="L99" s="94"/>
      <c r="M99" s="48"/>
      <c r="N99" s="38"/>
      <c r="O99" s="139"/>
      <c r="P99" s="139"/>
      <c r="Q99" s="139"/>
      <c r="R99" s="38"/>
      <c r="S99" s="140">
        <f t="shared" si="5"/>
        <v>0</v>
      </c>
      <c r="T99" s="140"/>
      <c r="U99" s="140"/>
      <c r="V99" s="40"/>
      <c r="W99" s="4" t="str">
        <f t="shared" si="6"/>
        <v>LEER</v>
      </c>
      <c r="X99" s="11">
        <f t="shared" si="7"/>
        <v>0</v>
      </c>
      <c r="Y99" s="49">
        <f t="shared" si="8"/>
        <v>0</v>
      </c>
      <c r="Z99" s="4"/>
      <c r="AA99" s="5"/>
      <c r="AB99" s="50"/>
      <c r="AC99" s="50"/>
      <c r="AD99" s="5"/>
      <c r="AE99" s="5"/>
      <c r="AF99" s="50"/>
    </row>
    <row r="100" spans="1:32" s="20" customFormat="1" ht="25.5" customHeight="1" thickBot="1" x14ac:dyDescent="0.25">
      <c r="C100" s="23"/>
      <c r="D100" s="23"/>
      <c r="F100" s="23"/>
      <c r="H100" s="23"/>
      <c r="I100" s="23"/>
      <c r="J100" s="3"/>
      <c r="K100" s="23"/>
      <c r="M100" s="23"/>
      <c r="N100" s="23"/>
      <c r="P100" s="23"/>
      <c r="Q100" s="42" t="s">
        <v>3</v>
      </c>
      <c r="R100" s="23"/>
      <c r="S100" s="178">
        <f>IF(SUM(S80:S99)=0,0,(SUM(S80:S99)))</f>
        <v>0</v>
      </c>
      <c r="T100" s="178"/>
      <c r="U100" s="178"/>
      <c r="V100" s="43"/>
    </row>
    <row r="101" spans="1:32" s="3" customFormat="1" ht="22.5" customHeight="1" thickTop="1" thickBot="1" x14ac:dyDescent="0.25">
      <c r="A101" s="51"/>
      <c r="B101" s="51"/>
      <c r="C101" s="51"/>
      <c r="D101" s="51"/>
      <c r="E101" s="51"/>
      <c r="F101" s="51"/>
      <c r="G101" s="51"/>
      <c r="H101" s="51"/>
      <c r="I101" s="51"/>
      <c r="J101" s="52"/>
      <c r="K101" s="52"/>
      <c r="L101" s="52"/>
      <c r="M101" s="52"/>
      <c r="N101" s="52"/>
      <c r="O101" s="52"/>
      <c r="P101" s="23"/>
      <c r="R101" s="2"/>
      <c r="T101" s="2"/>
      <c r="V101" s="43"/>
      <c r="W101" s="20"/>
      <c r="X101" s="20"/>
      <c r="Y101" s="20"/>
      <c r="Z101" s="20"/>
    </row>
    <row r="102" spans="1:32" s="3" customFormat="1" ht="22.5" customHeight="1" thickBot="1" x14ac:dyDescent="0.25">
      <c r="A102" s="53"/>
      <c r="B102" s="54"/>
      <c r="C102" s="54"/>
      <c r="D102" s="54"/>
      <c r="E102" s="53"/>
      <c r="F102" s="53"/>
      <c r="G102" s="53"/>
      <c r="H102" s="54"/>
      <c r="I102" s="54"/>
      <c r="J102" s="54"/>
      <c r="K102" s="54"/>
      <c r="L102" s="53"/>
      <c r="M102" s="53"/>
      <c r="N102" s="53"/>
      <c r="O102" s="53"/>
      <c r="P102" s="23"/>
      <c r="Q102" s="42" t="s">
        <v>4</v>
      </c>
      <c r="R102" s="23"/>
      <c r="S102" s="179">
        <f>S74+S100</f>
        <v>0</v>
      </c>
      <c r="T102" s="180"/>
      <c r="U102" s="181"/>
      <c r="V102" s="43"/>
      <c r="W102" s="20"/>
      <c r="X102" s="20"/>
      <c r="Y102" s="20"/>
      <c r="Z102" s="20"/>
    </row>
    <row r="103" spans="1:32" s="3" customFormat="1" ht="14.25" x14ac:dyDescent="0.2">
      <c r="A103" s="53"/>
      <c r="B103" s="54"/>
      <c r="C103" s="55"/>
      <c r="D103" s="55"/>
      <c r="E103" s="56"/>
      <c r="F103" s="56"/>
      <c r="G103" s="56"/>
      <c r="H103" s="55"/>
      <c r="I103" s="55"/>
      <c r="J103" s="55"/>
      <c r="K103" s="55"/>
      <c r="L103" s="56"/>
      <c r="M103" s="56"/>
      <c r="N103" s="56"/>
      <c r="O103" s="56"/>
      <c r="P103" s="23"/>
      <c r="R103" s="2"/>
      <c r="T103" s="2"/>
      <c r="V103" s="43"/>
      <c r="W103" s="20"/>
      <c r="X103" s="20"/>
      <c r="Y103" s="20"/>
      <c r="Z103" s="20"/>
    </row>
    <row r="104" spans="1:32" s="3" customFormat="1" ht="14.25" x14ac:dyDescent="0.2">
      <c r="A104" s="53"/>
      <c r="B104" s="54"/>
      <c r="C104" s="55"/>
      <c r="D104" s="55"/>
      <c r="E104" s="57"/>
      <c r="F104" s="57"/>
      <c r="G104" s="57"/>
      <c r="H104" s="55"/>
      <c r="I104" s="55"/>
      <c r="J104" s="55"/>
      <c r="K104" s="55"/>
      <c r="L104" s="57"/>
      <c r="M104" s="57"/>
      <c r="N104" s="57"/>
      <c r="O104" s="57"/>
      <c r="P104" s="23"/>
      <c r="R104" s="23"/>
      <c r="S104" s="42"/>
      <c r="T104" s="23"/>
      <c r="U104" s="43"/>
      <c r="V104" s="43"/>
      <c r="W104" s="20"/>
      <c r="X104" s="20"/>
      <c r="Y104" s="20"/>
      <c r="Z104" s="20"/>
    </row>
    <row r="105" spans="1:32" s="3" customFormat="1" ht="14.25" x14ac:dyDescent="0.2">
      <c r="A105" s="53"/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23"/>
      <c r="R105" s="23"/>
      <c r="S105" s="42"/>
      <c r="T105" s="23"/>
      <c r="U105" s="43"/>
      <c r="W105" s="20"/>
      <c r="X105" s="20"/>
      <c r="Y105" s="20"/>
      <c r="Z105" s="20"/>
    </row>
    <row r="106" spans="1:32" s="3" customFormat="1" ht="14.25" x14ac:dyDescent="0.2">
      <c r="A106" s="53"/>
      <c r="B106" s="54"/>
      <c r="C106" s="55"/>
      <c r="D106" s="55"/>
      <c r="E106" s="57"/>
      <c r="F106" s="57"/>
      <c r="G106" s="57"/>
      <c r="H106" s="55"/>
      <c r="I106" s="55"/>
      <c r="J106" s="55"/>
      <c r="K106" s="55"/>
      <c r="L106" s="57"/>
      <c r="M106" s="57"/>
      <c r="N106" s="57"/>
      <c r="O106" s="57"/>
      <c r="P106" s="23"/>
      <c r="R106" s="23"/>
      <c r="S106" s="42"/>
      <c r="T106" s="23"/>
      <c r="U106" s="43"/>
      <c r="W106" s="20"/>
      <c r="X106" s="20"/>
      <c r="Y106" s="20"/>
      <c r="Z106" s="20"/>
    </row>
    <row r="107" spans="1:32" s="3" customFormat="1" ht="14.25" x14ac:dyDescent="0.2">
      <c r="A107" s="55"/>
      <c r="B107" s="54"/>
      <c r="C107" s="55"/>
      <c r="D107" s="55"/>
      <c r="E107" s="56"/>
      <c r="F107" s="58"/>
      <c r="G107" s="58"/>
      <c r="H107" s="55"/>
      <c r="I107" s="55"/>
      <c r="J107" s="55"/>
      <c r="K107" s="55"/>
      <c r="L107" s="56"/>
      <c r="M107" s="58"/>
      <c r="N107" s="58"/>
      <c r="O107" s="58"/>
      <c r="P107" s="2"/>
      <c r="R107" s="2"/>
      <c r="T107" s="2"/>
      <c r="W107" s="20"/>
      <c r="X107" s="20"/>
      <c r="Y107" s="20"/>
      <c r="Z107" s="20"/>
    </row>
    <row r="108" spans="1:32" s="3" customFormat="1" ht="14.25" x14ac:dyDescent="0.2">
      <c r="C108" s="2"/>
      <c r="D108" s="2"/>
      <c r="F108" s="2"/>
      <c r="H108" s="2"/>
      <c r="I108" s="2"/>
      <c r="K108" s="2"/>
      <c r="M108" s="2"/>
      <c r="N108" s="2"/>
      <c r="P108" s="2"/>
      <c r="R108" s="2"/>
      <c r="T108" s="2"/>
      <c r="W108" s="20"/>
      <c r="X108" s="20"/>
      <c r="Y108" s="20"/>
      <c r="Z108" s="20"/>
    </row>
    <row r="109" spans="1:32" s="3" customFormat="1" ht="14.25" x14ac:dyDescent="0.2">
      <c r="C109" s="2"/>
      <c r="D109" s="2"/>
      <c r="F109" s="2"/>
      <c r="H109" s="2"/>
      <c r="I109" s="2"/>
      <c r="K109" s="2"/>
      <c r="M109" s="2"/>
      <c r="N109" s="2"/>
      <c r="P109" s="2"/>
      <c r="R109" s="2"/>
      <c r="T109" s="2"/>
      <c r="W109" s="20"/>
      <c r="X109" s="20"/>
      <c r="Y109" s="20"/>
      <c r="Z109" s="20"/>
    </row>
    <row r="110" spans="1:32" s="3" customFormat="1" ht="14.25" x14ac:dyDescent="0.2">
      <c r="C110" s="2"/>
      <c r="D110" s="2"/>
      <c r="F110" s="2"/>
      <c r="H110" s="2"/>
      <c r="I110" s="2"/>
      <c r="K110" s="2"/>
      <c r="M110" s="2"/>
      <c r="N110" s="2"/>
      <c r="P110" s="2"/>
      <c r="R110" s="2"/>
      <c r="T110" s="2"/>
      <c r="W110" s="20"/>
      <c r="X110" s="20"/>
      <c r="Y110" s="20"/>
      <c r="Z110" s="20"/>
    </row>
    <row r="111" spans="1:32" s="3" customFormat="1" ht="14.25" x14ac:dyDescent="0.2">
      <c r="C111" s="2"/>
      <c r="D111" s="2"/>
      <c r="F111" s="2"/>
      <c r="H111" s="2"/>
      <c r="I111" s="2"/>
      <c r="K111" s="2"/>
      <c r="M111" s="2"/>
      <c r="N111" s="2"/>
      <c r="P111" s="2"/>
      <c r="R111" s="2"/>
      <c r="T111" s="2"/>
      <c r="W111" s="20"/>
      <c r="X111" s="20"/>
      <c r="Y111" s="20"/>
      <c r="Z111" s="20"/>
    </row>
    <row r="112" spans="1:32" s="3" customFormat="1" ht="14.25" x14ac:dyDescent="0.2">
      <c r="C112" s="2"/>
      <c r="D112" s="2"/>
      <c r="F112" s="2"/>
      <c r="H112" s="2"/>
      <c r="I112" s="2"/>
      <c r="K112" s="2"/>
      <c r="M112" s="2"/>
      <c r="N112" s="2"/>
      <c r="P112" s="2"/>
      <c r="R112" s="2"/>
      <c r="T112" s="2"/>
      <c r="W112" s="20"/>
      <c r="X112" s="20"/>
      <c r="Y112" s="20"/>
      <c r="Z112" s="20"/>
    </row>
    <row r="113" spans="1:26" s="3" customFormat="1" ht="14.25" x14ac:dyDescent="0.2">
      <c r="C113" s="2"/>
      <c r="D113" s="2"/>
      <c r="F113" s="2"/>
      <c r="H113" s="2"/>
      <c r="I113" s="2"/>
      <c r="K113" s="2"/>
      <c r="M113" s="2"/>
      <c r="N113" s="2"/>
      <c r="P113" s="2"/>
      <c r="R113" s="2"/>
      <c r="T113" s="2"/>
      <c r="W113" s="20"/>
      <c r="X113" s="20"/>
      <c r="Y113" s="20"/>
      <c r="Z113" s="20"/>
    </row>
    <row r="114" spans="1:26" s="3" customFormat="1" ht="14.25" x14ac:dyDescent="0.2">
      <c r="C114" s="2"/>
      <c r="D114" s="2"/>
      <c r="F114" s="2"/>
      <c r="H114" s="2"/>
      <c r="I114" s="2"/>
      <c r="K114" s="2"/>
      <c r="M114" s="2"/>
      <c r="N114" s="2"/>
      <c r="P114" s="2"/>
      <c r="R114" s="2"/>
      <c r="T114" s="2"/>
      <c r="W114" s="20"/>
      <c r="X114" s="20"/>
      <c r="Y114" s="20"/>
      <c r="Z114" s="20"/>
    </row>
    <row r="115" spans="1:26" s="3" customFormat="1" ht="14.25" x14ac:dyDescent="0.2">
      <c r="C115" s="2"/>
      <c r="D115" s="2"/>
      <c r="F115" s="2"/>
      <c r="H115" s="2"/>
      <c r="I115" s="2"/>
      <c r="K115" s="2"/>
      <c r="M115" s="2"/>
      <c r="N115" s="2"/>
      <c r="P115" s="2"/>
      <c r="R115" s="2"/>
      <c r="T115" s="2"/>
      <c r="W115" s="20"/>
      <c r="X115" s="20"/>
      <c r="Y115" s="20"/>
      <c r="Z115" s="20"/>
    </row>
    <row r="116" spans="1:26" s="3" customFormat="1" ht="14.25" x14ac:dyDescent="0.2">
      <c r="C116" s="2"/>
      <c r="D116" s="2"/>
      <c r="F116" s="2"/>
      <c r="H116" s="2"/>
      <c r="I116" s="2"/>
      <c r="K116" s="2"/>
      <c r="M116" s="2"/>
      <c r="N116" s="2"/>
      <c r="P116" s="2"/>
      <c r="R116" s="2"/>
      <c r="T116" s="2"/>
      <c r="W116" s="20"/>
      <c r="X116" s="20"/>
      <c r="Y116" s="20"/>
      <c r="Z116" s="20"/>
    </row>
    <row r="117" spans="1:26" s="3" customFormat="1" ht="14.25" x14ac:dyDescent="0.2">
      <c r="C117" s="2"/>
      <c r="D117" s="2"/>
      <c r="F117" s="2"/>
      <c r="H117" s="2"/>
      <c r="I117" s="2"/>
      <c r="K117" s="2"/>
      <c r="M117" s="2"/>
      <c r="N117" s="2"/>
      <c r="P117" s="2"/>
      <c r="R117" s="2"/>
      <c r="T117" s="2"/>
      <c r="W117" s="20"/>
      <c r="X117" s="20"/>
      <c r="Y117" s="20"/>
      <c r="Z117" s="20"/>
    </row>
    <row r="118" spans="1:26" s="3" customFormat="1" ht="14.25" x14ac:dyDescent="0.2">
      <c r="C118" s="2"/>
      <c r="D118" s="2"/>
      <c r="F118" s="2"/>
      <c r="H118" s="2"/>
      <c r="I118" s="2"/>
      <c r="K118" s="2"/>
      <c r="M118" s="2"/>
      <c r="N118" s="2"/>
      <c r="P118" s="2"/>
      <c r="R118" s="2"/>
      <c r="T118" s="2"/>
      <c r="W118" s="20"/>
      <c r="X118" s="20"/>
      <c r="Y118" s="20"/>
      <c r="Z118" s="20"/>
    </row>
    <row r="119" spans="1:26" s="3" customFormat="1" ht="14.25" x14ac:dyDescent="0.2">
      <c r="C119" s="2"/>
      <c r="D119" s="2"/>
      <c r="F119" s="2"/>
      <c r="H119" s="2"/>
      <c r="I119" s="2"/>
      <c r="K119" s="2"/>
      <c r="M119" s="2"/>
      <c r="N119" s="2"/>
      <c r="P119" s="2"/>
      <c r="R119" s="2"/>
      <c r="T119" s="2"/>
      <c r="W119" s="20"/>
      <c r="X119" s="20"/>
      <c r="Y119" s="20"/>
      <c r="Z119" s="20"/>
    </row>
    <row r="120" spans="1:26" s="3" customFormat="1" ht="14.25" x14ac:dyDescent="0.2">
      <c r="C120" s="2"/>
      <c r="D120" s="2"/>
      <c r="F120" s="2"/>
      <c r="H120" s="2"/>
      <c r="I120" s="2"/>
      <c r="K120" s="2"/>
      <c r="M120" s="2"/>
      <c r="N120" s="2"/>
      <c r="P120" s="2"/>
      <c r="R120" s="2"/>
      <c r="T120" s="2"/>
      <c r="W120" s="20"/>
      <c r="X120" s="20"/>
      <c r="Y120" s="20"/>
      <c r="Z120" s="20"/>
    </row>
    <row r="121" spans="1:26" s="3" customFormat="1" ht="14.25" x14ac:dyDescent="0.2">
      <c r="C121" s="2"/>
      <c r="D121" s="2"/>
      <c r="F121" s="2"/>
      <c r="H121" s="2"/>
      <c r="I121" s="2"/>
      <c r="K121" s="2"/>
      <c r="M121" s="2"/>
      <c r="N121" s="2"/>
      <c r="P121" s="2"/>
      <c r="R121" s="2"/>
      <c r="T121" s="2"/>
      <c r="W121" s="20"/>
      <c r="X121" s="20"/>
      <c r="Y121" s="20"/>
      <c r="Z121" s="20"/>
    </row>
    <row r="122" spans="1:26" s="3" customFormat="1" ht="14.25" x14ac:dyDescent="0.2">
      <c r="C122" s="2"/>
      <c r="D122" s="2"/>
      <c r="F122" s="2"/>
      <c r="H122" s="2"/>
      <c r="I122" s="2"/>
      <c r="K122" s="2"/>
      <c r="M122" s="2"/>
      <c r="N122" s="2"/>
      <c r="P122" s="2"/>
      <c r="R122" s="2"/>
      <c r="T122" s="2"/>
      <c r="W122" s="20"/>
      <c r="X122" s="20"/>
      <c r="Y122" s="20"/>
      <c r="Z122" s="20"/>
    </row>
    <row r="123" spans="1:26" s="3" customFormat="1" ht="14.25" x14ac:dyDescent="0.2">
      <c r="C123" s="2"/>
      <c r="D123" s="2"/>
      <c r="F123" s="2"/>
      <c r="H123" s="2"/>
      <c r="I123" s="2"/>
      <c r="K123" s="2"/>
      <c r="M123" s="2"/>
      <c r="N123" s="2"/>
      <c r="P123" s="2"/>
      <c r="R123" s="2"/>
      <c r="T123" s="2"/>
      <c r="W123" s="20"/>
      <c r="X123" s="20"/>
      <c r="Y123" s="20"/>
      <c r="Z123" s="20"/>
    </row>
    <row r="124" spans="1:26" s="3" customFormat="1" ht="14.25" x14ac:dyDescent="0.2">
      <c r="C124" s="2"/>
      <c r="D124" s="2"/>
      <c r="F124" s="2"/>
      <c r="H124" s="2"/>
      <c r="I124" s="2"/>
      <c r="K124" s="2"/>
      <c r="M124" s="2"/>
      <c r="N124" s="2"/>
      <c r="P124" s="2"/>
      <c r="R124" s="2"/>
      <c r="T124" s="2"/>
      <c r="W124" s="20"/>
      <c r="X124" s="20"/>
      <c r="Y124" s="20"/>
      <c r="Z124" s="20"/>
    </row>
    <row r="125" spans="1:26" s="3" customFormat="1" ht="14.25" x14ac:dyDescent="0.2">
      <c r="C125" s="2"/>
      <c r="D125" s="2"/>
      <c r="F125" s="2"/>
      <c r="H125" s="2"/>
      <c r="I125" s="2"/>
      <c r="K125" s="2"/>
      <c r="M125" s="2"/>
      <c r="N125" s="2"/>
      <c r="P125" s="2"/>
      <c r="R125" s="2"/>
      <c r="T125" s="2"/>
      <c r="W125" s="20"/>
      <c r="X125" s="20"/>
      <c r="Y125" s="20"/>
      <c r="Z125" s="20"/>
    </row>
    <row r="126" spans="1:26" s="3" customFormat="1" ht="14.25" x14ac:dyDescent="0.2">
      <c r="C126" s="2"/>
      <c r="D126" s="2"/>
      <c r="F126" s="2"/>
      <c r="H126" s="2"/>
      <c r="I126" s="2"/>
      <c r="K126" s="2"/>
      <c r="M126" s="2"/>
      <c r="N126" s="2"/>
      <c r="P126" s="2"/>
      <c r="R126" s="2"/>
      <c r="T126" s="2"/>
      <c r="W126" s="20"/>
      <c r="X126" s="20"/>
      <c r="Y126" s="20"/>
      <c r="Z126" s="20"/>
    </row>
    <row r="127" spans="1:26" s="3" customFormat="1" ht="14.25" x14ac:dyDescent="0.2">
      <c r="C127" s="2"/>
      <c r="D127" s="2"/>
      <c r="F127" s="2"/>
      <c r="H127" s="2"/>
      <c r="I127" s="2"/>
      <c r="K127" s="2"/>
      <c r="M127" s="2"/>
      <c r="N127" s="2"/>
      <c r="P127" s="2"/>
      <c r="R127" s="2"/>
      <c r="T127" s="2"/>
      <c r="W127" s="20"/>
      <c r="X127" s="20"/>
      <c r="Y127" s="20"/>
      <c r="Z127" s="20"/>
    </row>
    <row r="128" spans="1:26" x14ac:dyDescent="0.25">
      <c r="A128" s="3"/>
      <c r="B128" s="3"/>
      <c r="C128" s="2"/>
      <c r="D128" s="2"/>
      <c r="E128" s="3"/>
      <c r="F128" s="2"/>
      <c r="G128" s="3"/>
      <c r="H128" s="2"/>
      <c r="I128" s="2"/>
      <c r="J128" s="3"/>
      <c r="K128" s="2"/>
      <c r="L128" s="3"/>
      <c r="M128" s="2"/>
      <c r="N128" s="2"/>
      <c r="O128" s="3"/>
      <c r="P128" s="2"/>
      <c r="Q128" s="3"/>
      <c r="R128" s="2"/>
      <c r="S128" s="3"/>
      <c r="T128" s="2"/>
      <c r="U128" s="3"/>
    </row>
    <row r="129" spans="1:21" x14ac:dyDescent="0.25">
      <c r="A129" s="3"/>
      <c r="B129" s="3"/>
      <c r="C129" s="2"/>
      <c r="D129" s="2"/>
      <c r="E129" s="3"/>
      <c r="F129" s="2"/>
      <c r="G129" s="3"/>
      <c r="H129" s="2"/>
      <c r="I129" s="2"/>
      <c r="J129" s="3"/>
      <c r="K129" s="2"/>
      <c r="L129" s="3"/>
      <c r="M129" s="2"/>
      <c r="N129" s="2"/>
      <c r="O129" s="3"/>
      <c r="P129" s="2"/>
      <c r="Q129" s="3"/>
      <c r="R129" s="2"/>
      <c r="S129" s="3"/>
      <c r="T129" s="2"/>
      <c r="U129" s="3"/>
    </row>
  </sheetData>
  <sheetProtection password="C9F9" sheet="1" objects="1" scenarios="1" selectLockedCells="1"/>
  <mergeCells count="136">
    <mergeCell ref="B66:G66"/>
    <mergeCell ref="B65:G65"/>
    <mergeCell ref="B64:G64"/>
    <mergeCell ref="J68:L68"/>
    <mergeCell ref="J67:L67"/>
    <mergeCell ref="J66:L66"/>
    <mergeCell ref="J65:L65"/>
    <mergeCell ref="J64:L64"/>
    <mergeCell ref="J72:L72"/>
    <mergeCell ref="J71:L71"/>
    <mergeCell ref="J70:L70"/>
    <mergeCell ref="J69:L69"/>
    <mergeCell ref="S100:U100"/>
    <mergeCell ref="S102:U102"/>
    <mergeCell ref="B73:G73"/>
    <mergeCell ref="B72:G72"/>
    <mergeCell ref="B71:G71"/>
    <mergeCell ref="B70:G70"/>
    <mergeCell ref="B69:G69"/>
    <mergeCell ref="B68:G68"/>
    <mergeCell ref="B67:G67"/>
    <mergeCell ref="B87:E87"/>
    <mergeCell ref="B86:E86"/>
    <mergeCell ref="B85:E85"/>
    <mergeCell ref="B84:E84"/>
    <mergeCell ref="B83:E83"/>
    <mergeCell ref="S93:U93"/>
    <mergeCell ref="S92:U92"/>
    <mergeCell ref="S91:U91"/>
    <mergeCell ref="O90:Q90"/>
    <mergeCell ref="O89:Q89"/>
    <mergeCell ref="O88:Q88"/>
    <mergeCell ref="O87:Q87"/>
    <mergeCell ref="O86:Q86"/>
    <mergeCell ref="S86:U86"/>
    <mergeCell ref="S85:U85"/>
    <mergeCell ref="Q11:U11"/>
    <mergeCell ref="E21:U21"/>
    <mergeCell ref="B40:J40"/>
    <mergeCell ref="Q10:U10"/>
    <mergeCell ref="E11:L11"/>
    <mergeCell ref="E10:L10"/>
    <mergeCell ref="B57:G58"/>
    <mergeCell ref="S9:U9"/>
    <mergeCell ref="A43:U43"/>
    <mergeCell ref="A41:J41"/>
    <mergeCell ref="O57:Q58"/>
    <mergeCell ref="S57:S58"/>
    <mergeCell ref="U57:U58"/>
    <mergeCell ref="E23:U23"/>
    <mergeCell ref="E22:U22"/>
    <mergeCell ref="B25:U25"/>
    <mergeCell ref="B24:U24"/>
    <mergeCell ref="B63:G63"/>
    <mergeCell ref="B62:G62"/>
    <mergeCell ref="B61:G61"/>
    <mergeCell ref="B60:G60"/>
    <mergeCell ref="B59:G59"/>
    <mergeCell ref="A1:L1"/>
    <mergeCell ref="A2:L2"/>
    <mergeCell ref="J63:L63"/>
    <mergeCell ref="J62:L62"/>
    <mergeCell ref="J61:L61"/>
    <mergeCell ref="J60:L60"/>
    <mergeCell ref="J59:L59"/>
    <mergeCell ref="A57:A58"/>
    <mergeCell ref="E9:L9"/>
    <mergeCell ref="J57:L58"/>
    <mergeCell ref="A78:A79"/>
    <mergeCell ref="O78:Q79"/>
    <mergeCell ref="S78:U79"/>
    <mergeCell ref="B99:E99"/>
    <mergeCell ref="B98:E98"/>
    <mergeCell ref="B97:E97"/>
    <mergeCell ref="B96:E96"/>
    <mergeCell ref="B95:E95"/>
    <mergeCell ref="B94:E94"/>
    <mergeCell ref="B93:E93"/>
    <mergeCell ref="B92:E92"/>
    <mergeCell ref="B91:E91"/>
    <mergeCell ref="B90:E90"/>
    <mergeCell ref="B89:E89"/>
    <mergeCell ref="B88:E88"/>
    <mergeCell ref="J78:L78"/>
    <mergeCell ref="G78:G79"/>
    <mergeCell ref="B78:E79"/>
    <mergeCell ref="S99:U99"/>
    <mergeCell ref="S98:U98"/>
    <mergeCell ref="S97:U97"/>
    <mergeCell ref="S96:U96"/>
    <mergeCell ref="S95:U95"/>
    <mergeCell ref="S94:U94"/>
    <mergeCell ref="S84:U84"/>
    <mergeCell ref="S83:U83"/>
    <mergeCell ref="S90:U90"/>
    <mergeCell ref="S89:U89"/>
    <mergeCell ref="S88:U88"/>
    <mergeCell ref="S87:U87"/>
    <mergeCell ref="O85:Q85"/>
    <mergeCell ref="O84:Q84"/>
    <mergeCell ref="O83:Q83"/>
    <mergeCell ref="O99:Q99"/>
    <mergeCell ref="O98:Q98"/>
    <mergeCell ref="O97:Q97"/>
    <mergeCell ref="O96:Q96"/>
    <mergeCell ref="O95:Q95"/>
    <mergeCell ref="O94:Q94"/>
    <mergeCell ref="O93:Q93"/>
    <mergeCell ref="O92:Q92"/>
    <mergeCell ref="O91:Q91"/>
    <mergeCell ref="S81:U81"/>
    <mergeCell ref="S80:U80"/>
    <mergeCell ref="S82:U82"/>
    <mergeCell ref="O62:Q62"/>
    <mergeCell ref="O61:Q61"/>
    <mergeCell ref="O60:Q60"/>
    <mergeCell ref="O59:Q59"/>
    <mergeCell ref="O67:Q67"/>
    <mergeCell ref="O66:Q66"/>
    <mergeCell ref="O65:Q65"/>
    <mergeCell ref="O64:Q64"/>
    <mergeCell ref="O63:Q63"/>
    <mergeCell ref="O68:Q68"/>
    <mergeCell ref="S74:U74"/>
    <mergeCell ref="B82:E82"/>
    <mergeCell ref="B81:E81"/>
    <mergeCell ref="B80:E80"/>
    <mergeCell ref="O73:Q73"/>
    <mergeCell ref="O72:Q72"/>
    <mergeCell ref="O71:Q71"/>
    <mergeCell ref="O70:Q70"/>
    <mergeCell ref="O69:Q69"/>
    <mergeCell ref="J73:L73"/>
    <mergeCell ref="O80:Q80"/>
    <mergeCell ref="O82:Q82"/>
    <mergeCell ref="O81:Q81"/>
  </mergeCells>
  <conditionalFormatting sqref="S80:U99 U59:U73 S74 S100 S102">
    <cfRule type="cellIs" dxfId="2" priority="6" operator="equal">
      <formula>0</formula>
    </cfRule>
  </conditionalFormatting>
  <conditionalFormatting sqref="O59:Q73">
    <cfRule type="cellIs" dxfId="1" priority="2" operator="equal">
      <formula>0</formula>
    </cfRule>
  </conditionalFormatting>
  <conditionalFormatting sqref="Q100">
    <cfRule type="cellIs" dxfId="0" priority="1" operator="equal">
      <formula>0</formula>
    </cfRule>
  </conditionalFormatting>
  <dataValidations disablePrompts="1" count="2">
    <dataValidation type="list" allowBlank="1" showInputMessage="1" showErrorMessage="1" sqref="E15">
      <formula1>$X$2:$X$11</formula1>
    </dataValidation>
    <dataValidation type="list" allowBlank="1" showInputMessage="1" showErrorMessage="1" sqref="X20:Y20">
      <formula1>$Z$2:$Z$17</formula1>
    </dataValidation>
  </dataValidations>
  <pageMargins left="0.55118110236220474" right="0.23622047244094491" top="0.70866141732283472" bottom="0.39370078740157483" header="0.31496062992125984" footer="0.31496062992125984"/>
  <pageSetup paperSize="9" scale="71" fitToHeight="0" orientation="portrait" r:id="rId1"/>
  <headerFooter>
    <oddFooter>&amp;CInformationen zur Verwendung Ihrer Daten finden Sie unter www.vg-wonnegau.de&amp;R&amp;"Linotype Univers 430 Regular,Standard"Seite &amp;P</oddFooter>
  </headerFooter>
  <rowBreaks count="1" manualBreakCount="1">
    <brk id="52" max="20" man="1"/>
  </rowBreaks>
  <drawing r:id="rId2"/>
  <legacyDrawing r:id="rId3"/>
  <controls>
    <mc:AlternateContent xmlns:mc="http://schemas.openxmlformats.org/markup-compatibility/2006">
      <mc:Choice Requires="x14">
        <control shapeId="1059" r:id="rId4" name="Spielhalle">
          <controlPr locked="0" defaultSize="0" autoLine="0" linkedCell="A24" r:id="rId5">
            <anchor moveWithCells="1">
              <from>
                <xdr:col>1</xdr:col>
                <xdr:colOff>0</xdr:colOff>
                <xdr:row>23</xdr:row>
                <xdr:rowOff>104775</xdr:rowOff>
              </from>
              <to>
                <xdr:col>15</xdr:col>
                <xdr:colOff>28575</xdr:colOff>
                <xdr:row>24</xdr:row>
                <xdr:rowOff>47625</xdr:rowOff>
              </to>
            </anchor>
          </controlPr>
        </control>
      </mc:Choice>
      <mc:Fallback>
        <control shapeId="1059" r:id="rId4" name="Spielhalle"/>
      </mc:Fallback>
    </mc:AlternateContent>
    <mc:AlternateContent xmlns:mc="http://schemas.openxmlformats.org/markup-compatibility/2006">
      <mc:Choice Requires="x14">
        <control shapeId="1060" r:id="rId6" name="Wirtschaft">
          <controlPr locked="0" defaultSize="0" autoLine="0" r:id="rId7">
            <anchor moveWithCells="1">
              <from>
                <xdr:col>1</xdr:col>
                <xdr:colOff>0</xdr:colOff>
                <xdr:row>24</xdr:row>
                <xdr:rowOff>95250</xdr:rowOff>
              </from>
              <to>
                <xdr:col>15</xdr:col>
                <xdr:colOff>28575</xdr:colOff>
                <xdr:row>25</xdr:row>
                <xdr:rowOff>85725</xdr:rowOff>
              </to>
            </anchor>
          </controlPr>
        </control>
      </mc:Choice>
      <mc:Fallback>
        <control shapeId="1060" r:id="rId6" name="Wirtschaft"/>
      </mc:Fallback>
    </mc:AlternateContent>
    <mc:AlternateContent xmlns:mc="http://schemas.openxmlformats.org/markup-compatibility/2006">
      <mc:Choice Requires="x14">
        <control shapeId="1065" r:id="rId8" name="Check Box 41">
          <controlPr defaultSize="0" autoFill="0" autoLine="0" autoPict="0">
            <anchor moveWithCells="1">
              <from>
                <xdr:col>8</xdr:col>
                <xdr:colOff>9525</xdr:colOff>
                <xdr:row>14</xdr:row>
                <xdr:rowOff>0</xdr:rowOff>
              </from>
              <to>
                <xdr:col>9</xdr:col>
                <xdr:colOff>666750</xdr:colOff>
                <xdr:row>15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6" r:id="rId9" name="Check Box 42">
          <controlPr defaultSize="0" autoFill="0" autoLine="0" autoPict="0">
            <anchor moveWithCells="1">
              <from>
                <xdr:col>8</xdr:col>
                <xdr:colOff>9525</xdr:colOff>
                <xdr:row>15</xdr:row>
                <xdr:rowOff>0</xdr:rowOff>
              </from>
              <to>
                <xdr:col>9</xdr:col>
                <xdr:colOff>666750</xdr:colOff>
                <xdr:row>16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7" r:id="rId10" name="Check Box 43">
          <controlPr defaultSize="0" autoFill="0" autoLine="0" autoPict="0">
            <anchor moveWithCells="1">
              <from>
                <xdr:col>8</xdr:col>
                <xdr:colOff>9525</xdr:colOff>
                <xdr:row>16</xdr:row>
                <xdr:rowOff>9525</xdr:rowOff>
              </from>
              <to>
                <xdr:col>9</xdr:col>
                <xdr:colOff>666750</xdr:colOff>
                <xdr:row>17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8" r:id="rId11" name="Check Box 44">
          <controlPr defaultSize="0" autoFill="0" autoLine="0" autoPict="0">
            <anchor moveWithCells="1">
              <from>
                <xdr:col>11</xdr:col>
                <xdr:colOff>352425</xdr:colOff>
                <xdr:row>14</xdr:row>
                <xdr:rowOff>0</xdr:rowOff>
              </from>
              <to>
                <xdr:col>14</xdr:col>
                <xdr:colOff>133350</xdr:colOff>
                <xdr:row>15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9" r:id="rId12" name="Check Box 45">
          <controlPr defaultSize="0" autoFill="0" autoLine="0" autoPict="0">
            <anchor moveWithCells="1">
              <from>
                <xdr:col>11</xdr:col>
                <xdr:colOff>352425</xdr:colOff>
                <xdr:row>15</xdr:row>
                <xdr:rowOff>0</xdr:rowOff>
              </from>
              <to>
                <xdr:col>14</xdr:col>
                <xdr:colOff>133350</xdr:colOff>
                <xdr:row>15</xdr:row>
                <xdr:rowOff>276225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0" r:id="rId13" name="Check Box 46">
          <controlPr defaultSize="0" autoFill="0" autoLine="0" autoPict="0">
            <anchor moveWithCells="1">
              <from>
                <xdr:col>11</xdr:col>
                <xdr:colOff>352425</xdr:colOff>
                <xdr:row>16</xdr:row>
                <xdr:rowOff>9525</xdr:rowOff>
              </from>
              <to>
                <xdr:col>14</xdr:col>
                <xdr:colOff>133350</xdr:colOff>
                <xdr:row>17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1" r:id="rId14" name="Check Box 47">
          <controlPr defaultSize="0" autoFill="0" autoLine="0" autoPict="0">
            <anchor moveWithCells="1">
              <from>
                <xdr:col>14</xdr:col>
                <xdr:colOff>609600</xdr:colOff>
                <xdr:row>14</xdr:row>
                <xdr:rowOff>0</xdr:rowOff>
              </from>
              <to>
                <xdr:col>16</xdr:col>
                <xdr:colOff>590550</xdr:colOff>
                <xdr:row>15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2" r:id="rId15" name="Check Box 48">
          <controlPr defaultSize="0" autoFill="0" autoLine="0" autoPict="0">
            <anchor moveWithCells="1">
              <from>
                <xdr:col>14</xdr:col>
                <xdr:colOff>609600</xdr:colOff>
                <xdr:row>15</xdr:row>
                <xdr:rowOff>9525</xdr:rowOff>
              </from>
              <to>
                <xdr:col>16</xdr:col>
                <xdr:colOff>590550</xdr:colOff>
                <xdr:row>16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3" r:id="rId16" name="Check Box 49">
          <controlPr defaultSize="0" autoFill="0" autoLine="0" autoPict="0">
            <anchor moveWithCells="1">
              <from>
                <xdr:col>14</xdr:col>
                <xdr:colOff>600075</xdr:colOff>
                <xdr:row>16</xdr:row>
                <xdr:rowOff>9525</xdr:rowOff>
              </from>
              <to>
                <xdr:col>16</xdr:col>
                <xdr:colOff>581025</xdr:colOff>
                <xdr:row>16</xdr:row>
                <xdr:rowOff>276225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4" r:id="rId17" name="Check Box 50">
          <controlPr defaultSize="0" autoFill="0" autoLine="0" autoPict="0">
            <anchor moveWithCells="1">
              <from>
                <xdr:col>18</xdr:col>
                <xdr:colOff>323850</xdr:colOff>
                <xdr:row>14</xdr:row>
                <xdr:rowOff>0</xdr:rowOff>
              </from>
              <to>
                <xdr:col>20</xdr:col>
                <xdr:colOff>28575</xdr:colOff>
                <xdr:row>15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5" r:id="rId18" name="Check Box 51">
          <controlPr defaultSize="0" autoFill="0" autoLine="0" autoPict="0">
            <anchor moveWithCells="1">
              <from>
                <xdr:col>18</xdr:col>
                <xdr:colOff>323850</xdr:colOff>
                <xdr:row>15</xdr:row>
                <xdr:rowOff>0</xdr:rowOff>
              </from>
              <to>
                <xdr:col>20</xdr:col>
                <xdr:colOff>28575</xdr:colOff>
                <xdr:row>16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6" r:id="rId19" name="Check Box 52">
          <controlPr defaultSize="0" autoFill="0" autoLine="0" autoPict="0">
            <anchor moveWithCells="1">
              <from>
                <xdr:col>18</xdr:col>
                <xdr:colOff>323850</xdr:colOff>
                <xdr:row>16</xdr:row>
                <xdr:rowOff>9525</xdr:rowOff>
              </from>
              <to>
                <xdr:col>20</xdr:col>
                <xdr:colOff>28575</xdr:colOff>
                <xdr:row>17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9" r:id="rId20" name="Check Box 65">
          <controlPr defaultSize="0" autoFill="0" autoLine="0" autoPict="0">
            <anchor moveWithCells="1">
              <from>
                <xdr:col>18</xdr:col>
                <xdr:colOff>323850</xdr:colOff>
                <xdr:row>58</xdr:row>
                <xdr:rowOff>19050</xdr:rowOff>
              </from>
              <to>
                <xdr:col>18</xdr:col>
                <xdr:colOff>628650</xdr:colOff>
                <xdr:row>58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0" r:id="rId21" name="Check Box 66">
          <controlPr defaultSize="0" autoFill="0" autoLine="0" autoPict="0">
            <anchor moveWithCells="1">
              <from>
                <xdr:col>18</xdr:col>
                <xdr:colOff>323850</xdr:colOff>
                <xdr:row>59</xdr:row>
                <xdr:rowOff>19050</xdr:rowOff>
              </from>
              <to>
                <xdr:col>18</xdr:col>
                <xdr:colOff>628650</xdr:colOff>
                <xdr:row>59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1" r:id="rId22" name="Check Box 67">
          <controlPr defaultSize="0" autoFill="0" autoLine="0" autoPict="0">
            <anchor moveWithCells="1">
              <from>
                <xdr:col>18</xdr:col>
                <xdr:colOff>323850</xdr:colOff>
                <xdr:row>60</xdr:row>
                <xdr:rowOff>19050</xdr:rowOff>
              </from>
              <to>
                <xdr:col>18</xdr:col>
                <xdr:colOff>628650</xdr:colOff>
                <xdr:row>60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2" r:id="rId23" name="Check Box 68">
          <controlPr defaultSize="0" autoFill="0" autoLine="0" autoPict="0">
            <anchor moveWithCells="1">
              <from>
                <xdr:col>18</xdr:col>
                <xdr:colOff>323850</xdr:colOff>
                <xdr:row>61</xdr:row>
                <xdr:rowOff>19050</xdr:rowOff>
              </from>
              <to>
                <xdr:col>18</xdr:col>
                <xdr:colOff>628650</xdr:colOff>
                <xdr:row>61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3" r:id="rId24" name="Check Box 69">
          <controlPr defaultSize="0" autoFill="0" autoLine="0" autoPict="0">
            <anchor moveWithCells="1">
              <from>
                <xdr:col>18</xdr:col>
                <xdr:colOff>323850</xdr:colOff>
                <xdr:row>62</xdr:row>
                <xdr:rowOff>19050</xdr:rowOff>
              </from>
              <to>
                <xdr:col>18</xdr:col>
                <xdr:colOff>628650</xdr:colOff>
                <xdr:row>62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4" r:id="rId25" name="Check Box 70">
          <controlPr defaultSize="0" autoFill="0" autoLine="0" autoPict="0">
            <anchor moveWithCells="1">
              <from>
                <xdr:col>18</xdr:col>
                <xdr:colOff>323850</xdr:colOff>
                <xdr:row>63</xdr:row>
                <xdr:rowOff>19050</xdr:rowOff>
              </from>
              <to>
                <xdr:col>18</xdr:col>
                <xdr:colOff>628650</xdr:colOff>
                <xdr:row>63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5" r:id="rId26" name="Check Box 71">
          <controlPr defaultSize="0" autoFill="0" autoLine="0" autoPict="0">
            <anchor moveWithCells="1">
              <from>
                <xdr:col>18</xdr:col>
                <xdr:colOff>323850</xdr:colOff>
                <xdr:row>64</xdr:row>
                <xdr:rowOff>19050</xdr:rowOff>
              </from>
              <to>
                <xdr:col>18</xdr:col>
                <xdr:colOff>628650</xdr:colOff>
                <xdr:row>64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6" r:id="rId27" name="Check Box 72">
          <controlPr defaultSize="0" autoFill="0" autoLine="0" autoPict="0">
            <anchor moveWithCells="1">
              <from>
                <xdr:col>18</xdr:col>
                <xdr:colOff>323850</xdr:colOff>
                <xdr:row>65</xdr:row>
                <xdr:rowOff>19050</xdr:rowOff>
              </from>
              <to>
                <xdr:col>18</xdr:col>
                <xdr:colOff>628650</xdr:colOff>
                <xdr:row>65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7" r:id="rId28" name="Check Box 73">
          <controlPr defaultSize="0" autoFill="0" autoLine="0" autoPict="0">
            <anchor moveWithCells="1">
              <from>
                <xdr:col>18</xdr:col>
                <xdr:colOff>323850</xdr:colOff>
                <xdr:row>66</xdr:row>
                <xdr:rowOff>19050</xdr:rowOff>
              </from>
              <to>
                <xdr:col>18</xdr:col>
                <xdr:colOff>628650</xdr:colOff>
                <xdr:row>66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8" r:id="rId29" name="Check Box 74">
          <controlPr defaultSize="0" autoFill="0" autoLine="0" autoPict="0">
            <anchor moveWithCells="1">
              <from>
                <xdr:col>18</xdr:col>
                <xdr:colOff>323850</xdr:colOff>
                <xdr:row>67</xdr:row>
                <xdr:rowOff>19050</xdr:rowOff>
              </from>
              <to>
                <xdr:col>18</xdr:col>
                <xdr:colOff>628650</xdr:colOff>
                <xdr:row>67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9" r:id="rId30" name="Check Box 75">
          <controlPr defaultSize="0" autoFill="0" autoLine="0" autoPict="0">
            <anchor moveWithCells="1">
              <from>
                <xdr:col>18</xdr:col>
                <xdr:colOff>323850</xdr:colOff>
                <xdr:row>68</xdr:row>
                <xdr:rowOff>19050</xdr:rowOff>
              </from>
              <to>
                <xdr:col>18</xdr:col>
                <xdr:colOff>628650</xdr:colOff>
                <xdr:row>68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0" r:id="rId31" name="Check Box 76">
          <controlPr defaultSize="0" autoFill="0" autoLine="0" autoPict="0">
            <anchor moveWithCells="1">
              <from>
                <xdr:col>18</xdr:col>
                <xdr:colOff>323850</xdr:colOff>
                <xdr:row>69</xdr:row>
                <xdr:rowOff>19050</xdr:rowOff>
              </from>
              <to>
                <xdr:col>18</xdr:col>
                <xdr:colOff>628650</xdr:colOff>
                <xdr:row>69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1" r:id="rId32" name="Check Box 77">
          <controlPr defaultSize="0" autoFill="0" autoLine="0" autoPict="0">
            <anchor moveWithCells="1">
              <from>
                <xdr:col>18</xdr:col>
                <xdr:colOff>323850</xdr:colOff>
                <xdr:row>70</xdr:row>
                <xdr:rowOff>19050</xdr:rowOff>
              </from>
              <to>
                <xdr:col>18</xdr:col>
                <xdr:colOff>628650</xdr:colOff>
                <xdr:row>70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2" r:id="rId33" name="Check Box 78">
          <controlPr defaultSize="0" autoFill="0" autoLine="0" autoPict="0">
            <anchor moveWithCells="1">
              <from>
                <xdr:col>18</xdr:col>
                <xdr:colOff>323850</xdr:colOff>
                <xdr:row>71</xdr:row>
                <xdr:rowOff>19050</xdr:rowOff>
              </from>
              <to>
                <xdr:col>18</xdr:col>
                <xdr:colOff>628650</xdr:colOff>
                <xdr:row>71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3" r:id="rId34" name="Check Box 79">
          <controlPr defaultSize="0" autoFill="0" autoLine="0" autoPict="0">
            <anchor moveWithCells="1">
              <from>
                <xdr:col>18</xdr:col>
                <xdr:colOff>323850</xdr:colOff>
                <xdr:row>72</xdr:row>
                <xdr:rowOff>19050</xdr:rowOff>
              </from>
              <to>
                <xdr:col>18</xdr:col>
                <xdr:colOff>628650</xdr:colOff>
                <xdr:row>72</xdr:row>
                <xdr:rowOff>238125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Vergnügungssteuererklärung</vt:lpstr>
      <vt:lpstr>Vergnügungssteuererklärung!Druckbereich</vt:lpstr>
      <vt:lpstr>Vergnügungssteuererklärung!Drucktitel</vt:lpstr>
    </vt:vector>
  </TitlesOfParts>
  <Company>Stadt Alzey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Appelmann, Tobias</dc:creator>
  <cp:lastModifiedBy>VG Wonnegau</cp:lastModifiedBy>
  <cp:lastPrinted>2019-01-29T14:17:31Z</cp:lastPrinted>
  <dcterms:created xsi:type="dcterms:W3CDTF">2012-11-19T07:43:10Z</dcterms:created>
  <dcterms:modified xsi:type="dcterms:W3CDTF">2019-01-29T14:17:55Z</dcterms:modified>
</cp:coreProperties>
</file>